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11325" activeTab="1"/>
  </bookViews>
  <sheets>
    <sheet name="ΟΙΚΟΝΟΜΙΚΑ ΣΤΟΙΧΕΙΑ (ΠΙΝΑΚΑΣ 4)" sheetId="1" r:id="rId1"/>
    <sheet name="ΠΡΟΒΛΕΨΕΙΣ (ΠΙΝΑΚΑΣ 5)" sheetId="2" r:id="rId2"/>
  </sheets>
  <definedNames>
    <definedName name="_xlnm.Print_Area" localSheetId="1">'ΠΡΟΒΛΕΨΕΙΣ (ΠΙΝΑΚΑΣ 5)'!#REF!</definedName>
  </definedNames>
  <calcPr fullCalcOnLoad="1"/>
</workbook>
</file>

<file path=xl/sharedStrings.xml><?xml version="1.0" encoding="utf-8"?>
<sst xmlns="http://schemas.openxmlformats.org/spreadsheetml/2006/main" count="210" uniqueCount="71">
  <si>
    <t>ΚΥΚΛΟΣ ΕΡΓΑΣΙΩΝ</t>
  </si>
  <si>
    <t>ΠΟΣΑ</t>
  </si>
  <si>
    <t>+- %</t>
  </si>
  <si>
    <t>ΙΔΙΑ ΚΕΦΑΛΑΙΑ</t>
  </si>
  <si>
    <t>ΣΥΝΟΛΟ ΕΝΕΡΓΗΤΙΚΟΥ</t>
  </si>
  <si>
    <t>ΣΥΝΟΛΟ ΥΠΟΧΡΕΩΣΕΩΝ</t>
  </si>
  <si>
    <t>ΠΑΓΙΟ ΕΝΕΡΓΗΤΙΚΟ</t>
  </si>
  <si>
    <t>ΚΥΚΛΟΦΟΡΟΥΝ ΕΝΕΡΓΗΤΙΚΟ</t>
  </si>
  <si>
    <t>Λοιπές μακροπροθεσμες υποχρεωσεις.</t>
  </si>
  <si>
    <t>Λοιπές βραχυπρόθεσμες υποχρεωσεις.</t>
  </si>
  <si>
    <t>Υποχρεωσεις σε Δημόσιο και ασφαλιστικά ταμεία</t>
  </si>
  <si>
    <t>Βραχυπρόθεσμες υποχρεωσεις σε Τράπεζες.</t>
  </si>
  <si>
    <t>Αποθέματα.</t>
  </si>
  <si>
    <t>Απαιτήσεις</t>
  </si>
  <si>
    <t>ΟΙΚΟΝΟΜΙΚΟΙ ΔΕΙΚΤΕΣ</t>
  </si>
  <si>
    <t>ΕΤΗ</t>
  </si>
  <si>
    <t>ΕΠΩΝΥΜΙΑ :</t>
  </si>
  <si>
    <t>ΚΥΚΛ. ΕΡΓΑΣ/ΠΑΓΙΟ ΕΝΕΡΓ.</t>
  </si>
  <si>
    <t>ΚΥΚΛΟΦ ΕΝΕΡΓ/ΒΡΑΧ. ΥΠΟΧΡ</t>
  </si>
  <si>
    <t>ΧΡΕΩΣΤΙΚΟΙ ΤΟΚΟΙ</t>
  </si>
  <si>
    <t>+-%</t>
  </si>
  <si>
    <t>ΙΔΙΑ / ΞΕΝΑ ΚΕΦΑΛΑΙΑ</t>
  </si>
  <si>
    <t>ΚΟΣΤΟΣ  ΠΩΛΗΘΕΝΤΩΝ</t>
  </si>
  <si>
    <t>ΜΙΚΤΟ ΚΕΡΔΟΣ / ΚΥΚΛΟΣ ΕΡΓΑΣΙΩΝ</t>
  </si>
  <si>
    <t>Πελάτες</t>
  </si>
  <si>
    <t>ΚΥΚΛ. ΕΡΓΑΣ./ ΔΑΝ. ΥΠΟΧΡ.</t>
  </si>
  <si>
    <t>ΙΔΙΑ / ΔΑΝΕΙΑΚΑ ΚΕΦΑΛΑΙΑ</t>
  </si>
  <si>
    <t>Μακροπροθεσμες υποχρεωσεις σε Τράπεζες</t>
  </si>
  <si>
    <t>Υποχρεωσεις σε προμηθευτές</t>
  </si>
  <si>
    <t xml:space="preserve">ΚΑΘΑΡΑ ΑΠΟΤΕΛΕΣΜΑΤΑ ΠΡΟ ΦΟΡΩΝ </t>
  </si>
  <si>
    <t>ΛΕΙΤΟΥΡΓΙΚΑ (ΟΛΙΚΑ) ΑΠΟΤΕΛΕΣΜΑΤΑ ΠΡΟ ΦΟΡΩΝ ΚΑΙ ΤΟΚΩΝ</t>
  </si>
  <si>
    <t>Διαθέσιμα &amp; Χρεόγραφα</t>
  </si>
  <si>
    <t>ΕΞΟΔΑ ΕΓΚΑΤΑΣΤΑΣΗΣ</t>
  </si>
  <si>
    <t>ΚΑΘ.ΚΕΡΔΗ ΠΡΟ ΤΟΚΩΝ, ΦΟΡΩΝ ΚΑΙ ΑΠΟΣΒΕΣΕΩΝ</t>
  </si>
  <si>
    <t>ΔΑΝ. ΥΠΟΧΡ./ ΣΥΝ. ΠΑΘΗΤΙΚΟΥ</t>
  </si>
  <si>
    <t>ΠΑΓΙΟ ΕΝΕΡΓ./ ΣΥΝ. ΕΝΕΡΓ.</t>
  </si>
  <si>
    <t>Δείκτες Αποδοτικότητας</t>
  </si>
  <si>
    <t>ΚΥΚΛ. ΕΡΓΑΣ./ΣΥΝ. ΕΝΕΡΓ.</t>
  </si>
  <si>
    <t>Δείκτες Ρευστότητας</t>
  </si>
  <si>
    <t>Δείκτες Δραστηριότητας</t>
  </si>
  <si>
    <t>ΤΑΧΥΤΗΤΑ ΚΥΚΛ. ΑΠΟΘΕΜ.</t>
  </si>
  <si>
    <t>ΤΑΧΥΤΗΤΑ ΕΙΣΠΡ. ΑΠΑΙΤΗΣΕΩΝ ΑΠΟ ΠΕΛ.</t>
  </si>
  <si>
    <t xml:space="preserve">ΤΑΧΥΤΗΤΑ ΠΛΗΡΩΜ. ΠΡΟΜΗΘ. </t>
  </si>
  <si>
    <t>ΛΕΙΤ. ΑΠΟΤΕΛ. / ΧΡΕΩΣΤΙΚΟΙ ΤΟΚΟΙ</t>
  </si>
  <si>
    <t>ΚΑΘ.ΚΕΡΔΗ / ΚΥΚΛ. ΕΡΓΑΣΙΩΝ</t>
  </si>
  <si>
    <t>Μεταβατικοί Λογαριασμοί Παθητικού</t>
  </si>
  <si>
    <t>Μεταβατικοί Λογαριασμοί Ενεργητικού</t>
  </si>
  <si>
    <t>ΜΑΚΡΟΠΡΟΘΕΣΜΕΣ ΥΠΟΧΡΕΩΣΕΙΣ</t>
  </si>
  <si>
    <t>ΒΡΑΧΥΠΡΟΘΕΣΜΕΣ ΥΠΟΧΡΕΩΣΕΙΣ</t>
  </si>
  <si>
    <t>2006-2008</t>
  </si>
  <si>
    <t>ΙΔΙΑ ΚΕΦΑΛ./ ΣΥΝ. ΚΕΦΑΛΑΙΑ</t>
  </si>
  <si>
    <t>ΧΡΗΜΑΤΙΚΑ ΔΙΑΘΕΣΙΜΑ/ΚΥΚΛ.ΕΝΕΡΓ.</t>
  </si>
  <si>
    <t>Δείκτες Κεφαλαιακής / Περιουσιακής Διάρθρωσης &amp; Φερεγυότητας</t>
  </si>
  <si>
    <t>Δείκτης Άμεσης Ρευστότητας</t>
  </si>
  <si>
    <t>ΤΟΚΟΙ</t>
  </si>
  <si>
    <t>ΕΞΟΔΑ ΔΙΟΙΚΗΣΗΣ ΚΑΙ ΔΙΑΘΕΣΗΣ</t>
  </si>
  <si>
    <t>ΑΠΟΣΒΕΣΕΙΣ</t>
  </si>
  <si>
    <t>ΔΕΙΚΤΕΣ</t>
  </si>
  <si>
    <t>Εξ. Διοίκ.</t>
  </si>
  <si>
    <t>Εξ. Διαθεσ.</t>
  </si>
  <si>
    <t>Σύνολο</t>
  </si>
  <si>
    <t>ΚΕΡΔΗ ΠΡΟ ΦΟΡΩΝ ΤΟΚΩΝ ΚΑΙ ΑΠΟΣΒΕΣΕΩΝ</t>
  </si>
  <si>
    <t>Τόκοι Μακροπρ.</t>
  </si>
  <si>
    <t>Τόκοι Βραχυπρ.</t>
  </si>
  <si>
    <t>ΜΙΚΤΟ ΑΠΟΤΕΛΕΣΜΑ</t>
  </si>
  <si>
    <t>ΚΕΡΔΗ ΠΡΟ ΦΟΡΩΝ ΚΑΙ ΑΠΟΣΒΕΣΕΩΝ</t>
  </si>
  <si>
    <t>ΚΑΘ.ΚΕΡΔΗ ΠΡΟ ΤΟΚΩΝ</t>
  </si>
  <si>
    <t>Λοιπές Απαιτήσεις</t>
  </si>
  <si>
    <t>Μ.Ο.</t>
  </si>
  <si>
    <t xml:space="preserve">ΠΙΝΑΚΑΣ 4:      ΟΙΚΟΝΟΜΙΚΑ ΣΤΟΙΧΕΙΑ </t>
  </si>
  <si>
    <t>ΠΙΝΑΚΑΣ 5:  ΠΡΟΒΛΕΨΕΙΣ ΟΙΚΟΝΟΜΙΚΩΝ ΣΤΟΙΧΕΙΩΝ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</si>
</sst>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#,##0.00\ &quot;€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2" borderId="0" xfId="0" applyNumberFormat="1" applyFont="1" applyFill="1" applyBorder="1" applyAlignment="1">
      <alignment horizontal="center" vertical="center"/>
    </xf>
    <xf numFmtId="10" fontId="7" fillId="0" borderId="0" xfId="19" applyNumberFormat="1" applyFont="1" applyFill="1" applyBorder="1" applyAlignment="1">
      <alignment horizontal="centerContinuous"/>
    </xf>
    <xf numFmtId="10" fontId="7" fillId="0" borderId="0" xfId="19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10" fontId="7" fillId="0" borderId="0" xfId="19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6" fillId="2" borderId="4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Continuous" vertical="center"/>
    </xf>
    <xf numFmtId="0" fontId="2" fillId="4" borderId="6" xfId="0" applyFont="1" applyFill="1" applyBorder="1" applyAlignment="1">
      <alignment horizontal="centerContinuous" vertical="center"/>
    </xf>
    <xf numFmtId="0" fontId="2" fillId="4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10" fontId="6" fillId="0" borderId="0" xfId="19" applyNumberFormat="1" applyFont="1" applyFill="1" applyBorder="1" applyAlignment="1">
      <alignment horizontal="center"/>
    </xf>
    <xf numFmtId="10" fontId="6" fillId="0" borderId="9" xfId="19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0" fontId="6" fillId="0" borderId="14" xfId="19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 wrapText="1"/>
    </xf>
    <xf numFmtId="10" fontId="7" fillId="5" borderId="0" xfId="19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0" fontId="6" fillId="0" borderId="18" xfId="19" applyNumberFormat="1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10" fontId="6" fillId="0" borderId="20" xfId="19" applyNumberFormat="1" applyFont="1" applyFill="1" applyBorder="1" applyAlignment="1">
      <alignment horizontal="center"/>
    </xf>
    <xf numFmtId="4" fontId="6" fillId="6" borderId="0" xfId="0" applyNumberFormat="1" applyFont="1" applyFill="1" applyBorder="1" applyAlignment="1">
      <alignment horizontal="center"/>
    </xf>
    <xf numFmtId="10" fontId="6" fillId="6" borderId="9" xfId="19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10" fontId="6" fillId="0" borderId="1" xfId="19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0" fontId="7" fillId="0" borderId="23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4" fontId="6" fillId="7" borderId="0" xfId="0" applyNumberFormat="1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49" fontId="6" fillId="7" borderId="8" xfId="0" applyNumberFormat="1" applyFont="1" applyFill="1" applyBorder="1" applyAlignment="1">
      <alignment horizontal="center" vertical="center" wrapText="1"/>
    </xf>
    <xf numFmtId="10" fontId="7" fillId="7" borderId="0" xfId="19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4" fontId="6" fillId="7" borderId="4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10" fontId="7" fillId="0" borderId="23" xfId="19" applyNumberFormat="1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Continuous" vertical="center"/>
    </xf>
    <xf numFmtId="0" fontId="2" fillId="4" borderId="27" xfId="0" applyFont="1" applyFill="1" applyBorder="1" applyAlignment="1">
      <alignment horizontal="centerContinuous" vertical="center"/>
    </xf>
    <xf numFmtId="0" fontId="2" fillId="4" borderId="28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10" fontId="6" fillId="0" borderId="29" xfId="19" applyNumberFormat="1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8" xfId="0" applyBorder="1" applyAlignment="1">
      <alignment/>
    </xf>
    <xf numFmtId="0" fontId="6" fillId="5" borderId="3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Continuous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10" fontId="7" fillId="0" borderId="0" xfId="19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10" fontId="6" fillId="0" borderId="0" xfId="19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0" xfId="19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Continuous"/>
      <protection locked="0"/>
    </xf>
    <xf numFmtId="10" fontId="7" fillId="0" borderId="1" xfId="19" applyNumberFormat="1" applyFont="1" applyFill="1" applyBorder="1" applyAlignment="1" applyProtection="1">
      <alignment horizontal="centerContinuous"/>
      <protection locked="0"/>
    </xf>
    <xf numFmtId="10" fontId="7" fillId="0" borderId="29" xfId="19" applyNumberFormat="1" applyFont="1" applyFill="1" applyBorder="1" applyAlignment="1" applyProtection="1">
      <alignment horizontal="centerContinuous"/>
      <protection locked="0"/>
    </xf>
    <xf numFmtId="4" fontId="6" fillId="0" borderId="29" xfId="0" applyNumberFormat="1" applyFont="1" applyFill="1" applyBorder="1" applyAlignment="1" applyProtection="1">
      <alignment horizontal="center" vertical="center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10" fontId="7" fillId="0" borderId="23" xfId="19" applyNumberFormat="1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center"/>
    </xf>
    <xf numFmtId="1" fontId="8" fillId="8" borderId="1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21">
      <selection activeCell="B52" sqref="B52"/>
    </sheetView>
  </sheetViews>
  <sheetFormatPr defaultColWidth="9.140625" defaultRowHeight="12.75"/>
  <cols>
    <col min="1" max="1" width="8.7109375" style="6" customWidth="1"/>
    <col min="2" max="2" width="13.28125" style="6" customWidth="1"/>
    <col min="3" max="3" width="16.57421875" style="6" customWidth="1"/>
    <col min="4" max="4" width="14.421875" style="6" customWidth="1"/>
    <col min="5" max="5" width="15.00390625" style="5" customWidth="1"/>
    <col min="6" max="6" width="15.421875" style="6" customWidth="1"/>
    <col min="7" max="7" width="13.7109375" style="6" customWidth="1"/>
    <col min="8" max="8" width="13.140625" style="6" customWidth="1"/>
    <col min="9" max="9" width="14.28125" style="6" customWidth="1"/>
    <col min="10" max="16384" width="9.140625" style="6" customWidth="1"/>
  </cols>
  <sheetData>
    <row r="1" spans="1:15" ht="15.75" thickBot="1">
      <c r="A1" s="108"/>
      <c r="B1" s="109"/>
      <c r="C1" s="11" t="s">
        <v>16</v>
      </c>
      <c r="D1" s="110"/>
      <c r="E1" s="111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9" ht="15">
      <c r="A2" s="22" t="s">
        <v>69</v>
      </c>
      <c r="B2" s="23"/>
      <c r="C2" s="23"/>
      <c r="D2" s="23"/>
      <c r="E2" s="24"/>
      <c r="F2" s="23" t="s">
        <v>14</v>
      </c>
      <c r="G2" s="23"/>
      <c r="H2" s="23"/>
      <c r="I2" s="35"/>
    </row>
    <row r="3" spans="1:9" ht="12.75">
      <c r="A3" s="25" t="s">
        <v>15</v>
      </c>
      <c r="B3" s="13">
        <v>2006</v>
      </c>
      <c r="C3" s="13">
        <v>2007</v>
      </c>
      <c r="D3" s="13">
        <v>2008</v>
      </c>
      <c r="E3" s="26" t="s">
        <v>49</v>
      </c>
      <c r="F3" s="1">
        <f>B3</f>
        <v>2006</v>
      </c>
      <c r="G3" s="1">
        <f>C3</f>
        <v>2007</v>
      </c>
      <c r="H3" s="1">
        <f>D3</f>
        <v>2008</v>
      </c>
      <c r="I3" s="36" t="s">
        <v>49</v>
      </c>
    </row>
    <row r="4" spans="1:9" s="3" customFormat="1" ht="12.75">
      <c r="A4" s="180" t="s">
        <v>0</v>
      </c>
      <c r="B4" s="181"/>
      <c r="C4" s="181"/>
      <c r="D4" s="181"/>
      <c r="E4" s="182"/>
      <c r="F4" s="144" t="s">
        <v>52</v>
      </c>
      <c r="G4" s="144"/>
      <c r="H4" s="144"/>
      <c r="I4" s="145"/>
    </row>
    <row r="5" spans="1:9" ht="12.75">
      <c r="A5" s="183"/>
      <c r="B5" s="184"/>
      <c r="C5" s="184"/>
      <c r="D5" s="184"/>
      <c r="E5" s="179"/>
      <c r="F5" s="156" t="s">
        <v>50</v>
      </c>
      <c r="G5" s="157"/>
      <c r="H5" s="157"/>
      <c r="I5" s="158"/>
    </row>
    <row r="6" spans="1:9" ht="12.75">
      <c r="A6" s="27" t="s">
        <v>1</v>
      </c>
      <c r="B6" s="112"/>
      <c r="C6" s="112"/>
      <c r="D6" s="112"/>
      <c r="E6" s="106">
        <f>(B6+C6+D6)/3</f>
        <v>0</v>
      </c>
      <c r="F6" s="69" t="e">
        <f>B48/(B48+B51)</f>
        <v>#DIV/0!</v>
      </c>
      <c r="G6" s="63" t="e">
        <f>C48/(C48+C51)</f>
        <v>#DIV/0!</v>
      </c>
      <c r="H6" s="63" t="e">
        <f>D48/(D48+D51)</f>
        <v>#DIV/0!</v>
      </c>
      <c r="I6" s="38" t="e">
        <f>(F6+G6+H6)/3</f>
        <v>#DIV/0!</v>
      </c>
    </row>
    <row r="7" spans="1:9" ht="12" customHeight="1">
      <c r="A7" s="28" t="s">
        <v>2</v>
      </c>
      <c r="B7" s="113"/>
      <c r="C7" s="14" t="e">
        <f>(C6-B6)/B6</f>
        <v>#DIV/0!</v>
      </c>
      <c r="D7" s="15" t="e">
        <f>(D6-C6)/C6</f>
        <v>#DIV/0!</v>
      </c>
      <c r="E7" s="62" t="e">
        <f>(B7+C7+D7)/3</f>
        <v>#DIV/0!</v>
      </c>
      <c r="F7" s="159" t="s">
        <v>21</v>
      </c>
      <c r="G7" s="160"/>
      <c r="H7" s="160"/>
      <c r="I7" s="161"/>
    </row>
    <row r="8" spans="1:9" ht="12" customHeight="1">
      <c r="A8" s="141" t="s">
        <v>22</v>
      </c>
      <c r="B8" s="142"/>
      <c r="C8" s="142"/>
      <c r="D8" s="142"/>
      <c r="E8" s="143"/>
      <c r="F8" s="61" t="e">
        <f>B48/B51</f>
        <v>#DIV/0!</v>
      </c>
      <c r="G8" s="40" t="e">
        <f>C48/C51</f>
        <v>#DIV/0!</v>
      </c>
      <c r="H8" s="40" t="e">
        <f>D48/D51</f>
        <v>#DIV/0!</v>
      </c>
      <c r="I8" s="38" t="e">
        <f>(F8+G8+H8)/3</f>
        <v>#DIV/0!</v>
      </c>
    </row>
    <row r="9" spans="1:9" ht="12" customHeight="1">
      <c r="A9" s="29" t="s">
        <v>1</v>
      </c>
      <c r="B9" s="114"/>
      <c r="C9" s="114"/>
      <c r="D9" s="114"/>
      <c r="E9" s="54">
        <f>(B9+C9+D9)/3</f>
        <v>0</v>
      </c>
      <c r="F9" s="152" t="s">
        <v>26</v>
      </c>
      <c r="G9" s="152"/>
      <c r="H9" s="152"/>
      <c r="I9" s="153"/>
    </row>
    <row r="10" spans="1:9" ht="11.25" customHeight="1">
      <c r="A10" s="30" t="s">
        <v>20</v>
      </c>
      <c r="B10" s="115"/>
      <c r="C10" s="14" t="e">
        <f>(C9-B9)/B9</f>
        <v>#DIV/0!</v>
      </c>
      <c r="D10" s="14" t="e">
        <f>(D9-C9)/C9</f>
        <v>#DIV/0!</v>
      </c>
      <c r="E10" s="54" t="e">
        <f>(B10+C10+D10)/3</f>
        <v>#DIV/0!</v>
      </c>
      <c r="F10" s="40" t="e">
        <f>B48/(B57+B66)</f>
        <v>#DIV/0!</v>
      </c>
      <c r="G10" s="40" t="e">
        <f>C48/(C57+C66)</f>
        <v>#DIV/0!</v>
      </c>
      <c r="H10" s="40" t="e">
        <f>D48/(D57+D66)</f>
        <v>#DIV/0!</v>
      </c>
      <c r="I10" s="38" t="e">
        <f>(F10+G10+H10)/3</f>
        <v>#DIV/0!</v>
      </c>
    </row>
    <row r="11" spans="1:9" ht="12" customHeight="1">
      <c r="A11" s="146" t="s">
        <v>29</v>
      </c>
      <c r="B11" s="147"/>
      <c r="C11" s="147"/>
      <c r="D11" s="147"/>
      <c r="E11" s="148"/>
      <c r="F11" s="147" t="s">
        <v>34</v>
      </c>
      <c r="G11" s="147"/>
      <c r="H11" s="147"/>
      <c r="I11" s="148"/>
    </row>
    <row r="12" spans="1:9" ht="12.75">
      <c r="A12" s="27" t="s">
        <v>1</v>
      </c>
      <c r="B12" s="116"/>
      <c r="C12" s="116"/>
      <c r="D12" s="116"/>
      <c r="E12" s="55">
        <f>(B12+C12+D12)/3</f>
        <v>0</v>
      </c>
      <c r="F12" s="37" t="e">
        <f>(B57+B66)/B24</f>
        <v>#DIV/0!</v>
      </c>
      <c r="G12" s="37" t="e">
        <f>(C57+C66)/C24</f>
        <v>#DIV/0!</v>
      </c>
      <c r="H12" s="37" t="e">
        <f>(D57+D66)/D24</f>
        <v>#DIV/0!</v>
      </c>
      <c r="I12" s="38" t="e">
        <f>(F12+G12+H12)/3</f>
        <v>#DIV/0!</v>
      </c>
    </row>
    <row r="13" spans="1:9" ht="11.25" customHeight="1">
      <c r="A13" s="31" t="s">
        <v>2</v>
      </c>
      <c r="B13" s="117"/>
      <c r="C13" s="17" t="e">
        <f>(C12-B12)/B12</f>
        <v>#DIV/0!</v>
      </c>
      <c r="D13" s="17" t="e">
        <f>(D12-C12)/C12</f>
        <v>#DIV/0!</v>
      </c>
      <c r="E13" s="55" t="e">
        <f>(B13+C13+D13)/3</f>
        <v>#DIV/0!</v>
      </c>
      <c r="F13" s="152" t="s">
        <v>35</v>
      </c>
      <c r="G13" s="152"/>
      <c r="H13" s="152"/>
      <c r="I13" s="153"/>
    </row>
    <row r="14" spans="1:9" ht="12.75">
      <c r="A14" s="149" t="s">
        <v>30</v>
      </c>
      <c r="B14" s="150"/>
      <c r="C14" s="150"/>
      <c r="D14" s="150"/>
      <c r="E14" s="151"/>
      <c r="F14" s="41" t="e">
        <f>B29/B24</f>
        <v>#DIV/0!</v>
      </c>
      <c r="G14" s="41" t="e">
        <f>C29/C24</f>
        <v>#DIV/0!</v>
      </c>
      <c r="H14" s="41" t="e">
        <f>D29/D24</f>
        <v>#DIV/0!</v>
      </c>
      <c r="I14" s="38" t="e">
        <f>(F14+G14+H14)/3</f>
        <v>#DIV/0!</v>
      </c>
    </row>
    <row r="15" spans="1:9" ht="12" customHeight="1">
      <c r="A15" s="27" t="s">
        <v>1</v>
      </c>
      <c r="B15" s="118"/>
      <c r="C15" s="112"/>
      <c r="D15" s="112"/>
      <c r="E15" s="54">
        <f>(B15+C15+D15)/3</f>
        <v>0</v>
      </c>
      <c r="F15" s="154" t="s">
        <v>43</v>
      </c>
      <c r="G15" s="154"/>
      <c r="H15" s="154"/>
      <c r="I15" s="155"/>
    </row>
    <row r="16" spans="1:9" ht="12" customHeight="1">
      <c r="A16" s="31" t="s">
        <v>20</v>
      </c>
      <c r="B16" s="119"/>
      <c r="C16" s="17" t="e">
        <f>(C15-B15)/B15</f>
        <v>#DIV/0!</v>
      </c>
      <c r="D16" s="17" t="e">
        <f>(D15-C15)/C15</f>
        <v>#DIV/0!</v>
      </c>
      <c r="E16" s="54" t="e">
        <f>(B16+C16+D16)/3</f>
        <v>#DIV/0!</v>
      </c>
      <c r="F16" s="64" t="e">
        <f>B15/B21</f>
        <v>#DIV/0!</v>
      </c>
      <c r="G16" s="64" t="e">
        <f>C15/C21</f>
        <v>#DIV/0!</v>
      </c>
      <c r="H16" s="64" t="e">
        <f>D15/D21</f>
        <v>#DIV/0!</v>
      </c>
      <c r="I16" s="65" t="e">
        <f>(F16+G16+H16)/3</f>
        <v>#DIV/0!</v>
      </c>
    </row>
    <row r="17" spans="1:9" ht="12.75">
      <c r="A17" s="141" t="s">
        <v>33</v>
      </c>
      <c r="B17" s="142"/>
      <c r="C17" s="142"/>
      <c r="D17" s="142"/>
      <c r="E17" s="143"/>
      <c r="F17" s="164" t="s">
        <v>36</v>
      </c>
      <c r="G17" s="164"/>
      <c r="H17" s="164"/>
      <c r="I17" s="165"/>
    </row>
    <row r="18" spans="1:9" ht="12.75">
      <c r="A18" s="29" t="s">
        <v>1</v>
      </c>
      <c r="B18" s="114"/>
      <c r="C18" s="114"/>
      <c r="D18" s="114"/>
      <c r="E18" s="54">
        <f>(B18+C18+D18)/3</f>
        <v>0</v>
      </c>
      <c r="F18" s="163" t="s">
        <v>23</v>
      </c>
      <c r="G18" s="163"/>
      <c r="H18" s="163"/>
      <c r="I18" s="138"/>
    </row>
    <row r="19" spans="1:9" ht="12.75">
      <c r="A19" s="29" t="s">
        <v>20</v>
      </c>
      <c r="B19" s="120"/>
      <c r="C19" s="18" t="e">
        <f>(C18-B18)/-B18</f>
        <v>#DIV/0!</v>
      </c>
      <c r="D19" s="18" t="e">
        <f>(D18-C18)/C18</f>
        <v>#DIV/0!</v>
      </c>
      <c r="E19" s="54" t="e">
        <f>(B19+C19+D19)/3</f>
        <v>#DIV/0!</v>
      </c>
      <c r="F19" s="42" t="e">
        <f>(B6-B9)/B6</f>
        <v>#DIV/0!</v>
      </c>
      <c r="G19" s="42" t="e">
        <f>(C6-C9)/C6</f>
        <v>#DIV/0!</v>
      </c>
      <c r="H19" s="42" t="e">
        <f>(D6-D9)/D6</f>
        <v>#DIV/0!</v>
      </c>
      <c r="I19" s="38" t="e">
        <f>(F19+G19+H19)/3</f>
        <v>#DIV/0!</v>
      </c>
    </row>
    <row r="20" spans="1:9" ht="12.75">
      <c r="A20" s="141" t="s">
        <v>19</v>
      </c>
      <c r="B20" s="142"/>
      <c r="C20" s="142"/>
      <c r="D20" s="142"/>
      <c r="E20" s="143"/>
      <c r="F20" s="147" t="s">
        <v>37</v>
      </c>
      <c r="G20" s="147"/>
      <c r="H20" s="147"/>
      <c r="I20" s="148"/>
    </row>
    <row r="21" spans="1:9" ht="14.25" customHeight="1">
      <c r="A21" s="27" t="s">
        <v>1</v>
      </c>
      <c r="B21" s="116"/>
      <c r="C21" s="116"/>
      <c r="D21" s="116"/>
      <c r="E21" s="55">
        <f>(B21+C21+D21)/3</f>
        <v>0</v>
      </c>
      <c r="F21" s="39" t="e">
        <f>B6/B24</f>
        <v>#DIV/0!</v>
      </c>
      <c r="G21" s="39" t="e">
        <f>C6/C24</f>
        <v>#DIV/0!</v>
      </c>
      <c r="H21" s="39" t="e">
        <f>D6/D24</f>
        <v>#DIV/0!</v>
      </c>
      <c r="I21" s="38" t="e">
        <f>(F21+G21+H21)/3</f>
        <v>#DIV/0!</v>
      </c>
    </row>
    <row r="22" spans="1:9" ht="12" customHeight="1">
      <c r="A22" s="31" t="s">
        <v>20</v>
      </c>
      <c r="B22" s="117"/>
      <c r="C22" s="17" t="e">
        <f>(C21-B21)/B21</f>
        <v>#DIV/0!</v>
      </c>
      <c r="D22" s="17" t="e">
        <f>(D21-C21)/C21</f>
        <v>#DIV/0!</v>
      </c>
      <c r="E22" s="55" t="e">
        <f>(B22+C22+D22)/3</f>
        <v>#DIV/0!</v>
      </c>
      <c r="F22" s="152" t="s">
        <v>25</v>
      </c>
      <c r="G22" s="152"/>
      <c r="H22" s="152"/>
      <c r="I22" s="153"/>
    </row>
    <row r="23" spans="1:9" ht="31.5" customHeight="1">
      <c r="A23" s="176" t="s">
        <v>4</v>
      </c>
      <c r="B23" s="177"/>
      <c r="C23" s="177"/>
      <c r="D23" s="177"/>
      <c r="E23" s="178"/>
      <c r="F23" s="4" t="e">
        <f>B6/(B57+B66)</f>
        <v>#DIV/0!</v>
      </c>
      <c r="G23" s="4" t="e">
        <f>C6/(C57+C66)</f>
        <v>#DIV/0!</v>
      </c>
      <c r="H23" s="4" t="e">
        <f>D6/(D57+D66)</f>
        <v>#DIV/0!</v>
      </c>
      <c r="I23" s="38" t="e">
        <f>(F23+G23+H23)/3</f>
        <v>#DIV/0!</v>
      </c>
    </row>
    <row r="24" spans="1:9" ht="12.75" customHeight="1">
      <c r="A24" s="49" t="s">
        <v>1</v>
      </c>
      <c r="B24" s="50"/>
      <c r="C24" s="50"/>
      <c r="D24" s="50"/>
      <c r="E24" s="56">
        <f>(B24+C24+D24)/3</f>
        <v>0</v>
      </c>
      <c r="F24" s="147" t="s">
        <v>17</v>
      </c>
      <c r="G24" s="147"/>
      <c r="H24" s="147"/>
      <c r="I24" s="148"/>
    </row>
    <row r="25" spans="1:9" ht="16.5" customHeight="1">
      <c r="A25" s="51" t="s">
        <v>2</v>
      </c>
      <c r="B25" s="52"/>
      <c r="C25" s="52" t="e">
        <f>(C24-B24)/B24</f>
        <v>#DIV/0!</v>
      </c>
      <c r="D25" s="52" t="e">
        <f>(D24-C24)/C24</f>
        <v>#DIV/0!</v>
      </c>
      <c r="E25" s="56" t="e">
        <f>(B25+C25+D25)/3</f>
        <v>#DIV/0!</v>
      </c>
      <c r="F25" s="39" t="e">
        <f>B6/B29</f>
        <v>#DIV/0!</v>
      </c>
      <c r="G25" s="39" t="e">
        <f>C6/C29</f>
        <v>#DIV/0!</v>
      </c>
      <c r="H25" s="39" t="e">
        <f>D6/D29</f>
        <v>#DIV/0!</v>
      </c>
      <c r="I25" s="38" t="e">
        <f>(F25+G25+H25)/3</f>
        <v>#DIV/0!</v>
      </c>
    </row>
    <row r="26" spans="1:9" ht="17.25" customHeight="1">
      <c r="A26" s="167" t="s">
        <v>46</v>
      </c>
      <c r="B26" s="168"/>
      <c r="C26" s="168"/>
      <c r="D26" s="168"/>
      <c r="E26" s="169"/>
      <c r="F26" s="152" t="s">
        <v>44</v>
      </c>
      <c r="G26" s="152"/>
      <c r="H26" s="152"/>
      <c r="I26" s="153"/>
    </row>
    <row r="27" spans="1:9" ht="12.75" customHeight="1">
      <c r="A27" s="32" t="s">
        <v>1</v>
      </c>
      <c r="B27" s="121"/>
      <c r="C27" s="121"/>
      <c r="D27" s="121"/>
      <c r="E27" s="55">
        <f>(B27+C27+D27)/3</f>
        <v>0</v>
      </c>
      <c r="F27" s="2" t="e">
        <f>B12/B6</f>
        <v>#DIV/0!</v>
      </c>
      <c r="G27" s="2" t="e">
        <f>C12/C6</f>
        <v>#DIV/0!</v>
      </c>
      <c r="H27" s="2" t="e">
        <f>D12/D6</f>
        <v>#DIV/0!</v>
      </c>
      <c r="I27" s="38" t="e">
        <f>(F27+G27+H27)/3</f>
        <v>#DIV/0!</v>
      </c>
    </row>
    <row r="28" spans="1:9" ht="12.75">
      <c r="A28" s="146" t="s">
        <v>6</v>
      </c>
      <c r="B28" s="147"/>
      <c r="C28" s="147"/>
      <c r="D28" s="147"/>
      <c r="E28" s="148"/>
      <c r="F28" s="164" t="s">
        <v>38</v>
      </c>
      <c r="G28" s="164"/>
      <c r="H28" s="164"/>
      <c r="I28" s="165"/>
    </row>
    <row r="29" spans="1:9" ht="11.25" customHeight="1">
      <c r="A29" s="27" t="s">
        <v>1</v>
      </c>
      <c r="B29" s="116"/>
      <c r="C29" s="116"/>
      <c r="D29" s="116"/>
      <c r="E29" s="57">
        <f>(B29+C29+D29)/3</f>
        <v>0</v>
      </c>
      <c r="F29" s="147" t="s">
        <v>18</v>
      </c>
      <c r="G29" s="147"/>
      <c r="H29" s="147"/>
      <c r="I29" s="148"/>
    </row>
    <row r="30" spans="1:9" ht="12.75">
      <c r="A30" s="31" t="s">
        <v>2</v>
      </c>
      <c r="B30" s="119"/>
      <c r="C30" s="17" t="e">
        <f>(C29-B29)/B29</f>
        <v>#DIV/0!</v>
      </c>
      <c r="D30" s="17" t="e">
        <f>(D29-C29)/C29</f>
        <v>#DIV/0!</v>
      </c>
      <c r="E30" s="57" t="e">
        <f>(B30+C30+D30)/3</f>
        <v>#DIV/0!</v>
      </c>
      <c r="F30" s="39" t="e">
        <f>B34/B63</f>
        <v>#DIV/0!</v>
      </c>
      <c r="G30" s="39" t="e">
        <f>C34/C63</f>
        <v>#DIV/0!</v>
      </c>
      <c r="H30" s="39" t="e">
        <f>D34/D63</f>
        <v>#DIV/0!</v>
      </c>
      <c r="I30" s="38" t="e">
        <f>(F30+G30+H30)/3</f>
        <v>#DIV/0!</v>
      </c>
    </row>
    <row r="31" spans="1:9" ht="15" customHeight="1">
      <c r="A31" s="167" t="s">
        <v>32</v>
      </c>
      <c r="B31" s="168"/>
      <c r="C31" s="168"/>
      <c r="D31" s="168"/>
      <c r="E31" s="169"/>
      <c r="F31" s="147" t="s">
        <v>51</v>
      </c>
      <c r="G31" s="147"/>
      <c r="H31" s="147"/>
      <c r="I31" s="148"/>
    </row>
    <row r="32" spans="1:9" ht="12.75">
      <c r="A32" s="32" t="s">
        <v>1</v>
      </c>
      <c r="B32" s="121"/>
      <c r="C32" s="121"/>
      <c r="D32" s="121"/>
      <c r="E32" s="9">
        <f>(B32+C32+D32)/3</f>
        <v>0</v>
      </c>
      <c r="F32" s="39" t="e">
        <f>B43/B34</f>
        <v>#DIV/0!</v>
      </c>
      <c r="G32" s="39" t="e">
        <f>C43/C34</f>
        <v>#DIV/0!</v>
      </c>
      <c r="H32" s="39" t="e">
        <f>D43/D34</f>
        <v>#DIV/0!</v>
      </c>
      <c r="I32" s="39" t="e">
        <f>E43/E34</f>
        <v>#DIV/0!</v>
      </c>
    </row>
    <row r="33" spans="1:9" ht="12" customHeight="1">
      <c r="A33" s="146" t="s">
        <v>7</v>
      </c>
      <c r="B33" s="147"/>
      <c r="C33" s="147"/>
      <c r="D33" s="147"/>
      <c r="E33" s="148"/>
      <c r="F33" s="137" t="s">
        <v>39</v>
      </c>
      <c r="G33" s="164"/>
      <c r="H33" s="164"/>
      <c r="I33" s="165"/>
    </row>
    <row r="34" spans="1:9" ht="12" customHeight="1">
      <c r="A34" s="33" t="s">
        <v>1</v>
      </c>
      <c r="B34" s="20">
        <f>B37+B40+B43</f>
        <v>0</v>
      </c>
      <c r="C34" s="20">
        <f>C37+C40+C43</f>
        <v>0</v>
      </c>
      <c r="D34" s="20">
        <f>D37+D40+D43</f>
        <v>0</v>
      </c>
      <c r="E34" s="57">
        <f>(B34+C34+D34)/3</f>
        <v>0</v>
      </c>
      <c r="F34" s="146" t="s">
        <v>40</v>
      </c>
      <c r="G34" s="147"/>
      <c r="H34" s="147"/>
      <c r="I34" s="148"/>
    </row>
    <row r="35" spans="1:9" ht="12" customHeight="1">
      <c r="A35" s="31" t="s">
        <v>2</v>
      </c>
      <c r="B35" s="117"/>
      <c r="C35" s="17" t="e">
        <f>(C34-B34)/B34</f>
        <v>#DIV/0!</v>
      </c>
      <c r="D35" s="17" t="e">
        <f>(D34-C34)/C34</f>
        <v>#DIV/0!</v>
      </c>
      <c r="E35" s="57" t="e">
        <f>(B35+C35+D35)/3</f>
        <v>#DIV/0!</v>
      </c>
      <c r="F35" s="124"/>
      <c r="G35" s="43" t="e">
        <f>365/(C9/((C37+B37)/2))</f>
        <v>#DIV/0!</v>
      </c>
      <c r="H35" s="43" t="e">
        <f>365/(D9/((D37+C37)/2))</f>
        <v>#DIV/0!</v>
      </c>
      <c r="I35" s="38" t="e">
        <f>(F35+G35+H35)/3</f>
        <v>#DIV/0!</v>
      </c>
    </row>
    <row r="36" spans="1:9" ht="10.5" customHeight="1">
      <c r="A36" s="146" t="s">
        <v>12</v>
      </c>
      <c r="B36" s="147"/>
      <c r="C36" s="147"/>
      <c r="D36" s="147"/>
      <c r="E36" s="148"/>
      <c r="F36" s="162" t="s">
        <v>41</v>
      </c>
      <c r="G36" s="163"/>
      <c r="H36" s="163"/>
      <c r="I36" s="138"/>
    </row>
    <row r="37" spans="1:9" ht="12.75">
      <c r="A37" s="27" t="s">
        <v>1</v>
      </c>
      <c r="B37" s="116"/>
      <c r="C37" s="116"/>
      <c r="D37" s="116"/>
      <c r="E37" s="55">
        <f>(B37+C37+D37)/3</f>
        <v>0</v>
      </c>
      <c r="F37" s="125"/>
      <c r="G37" s="44" t="e">
        <f>365/(C6/((C46+B46)/2))</f>
        <v>#DIV/0!</v>
      </c>
      <c r="H37" s="44" t="e">
        <f>365/(D6/((D46+C46)/2))</f>
        <v>#DIV/0!</v>
      </c>
      <c r="I37" s="38" t="e">
        <f>(F37+G37+H37)/3</f>
        <v>#DIV/0!</v>
      </c>
    </row>
    <row r="38" spans="1:9" ht="12.75">
      <c r="A38" s="31" t="s">
        <v>2</v>
      </c>
      <c r="B38" s="117"/>
      <c r="C38" s="17" t="e">
        <f>(C37-B37)/B37</f>
        <v>#DIV/0!</v>
      </c>
      <c r="D38" s="17" t="e">
        <f>(D37-C37)/C37</f>
        <v>#DIV/0!</v>
      </c>
      <c r="E38" s="55" t="e">
        <f>(B38+C38+D38)/3</f>
        <v>#DIV/0!</v>
      </c>
      <c r="F38" s="139" t="s">
        <v>42</v>
      </c>
      <c r="G38" s="139"/>
      <c r="H38" s="139"/>
      <c r="I38" s="140"/>
    </row>
    <row r="39" spans="1:9" ht="13.5" thickBot="1">
      <c r="A39" s="146" t="s">
        <v>13</v>
      </c>
      <c r="B39" s="147"/>
      <c r="C39" s="147"/>
      <c r="D39" s="147"/>
      <c r="E39" s="148"/>
      <c r="F39" s="126"/>
      <c r="G39" s="45" t="e">
        <f>365/(C9/((C72+B72)/2))</f>
        <v>#DIV/0!</v>
      </c>
      <c r="H39" s="45" t="e">
        <f>365/(D9/((D72+C72)/2))</f>
        <v>#DIV/0!</v>
      </c>
      <c r="I39" s="46" t="e">
        <f>(F39+G39+H39)/3</f>
        <v>#DIV/0!</v>
      </c>
    </row>
    <row r="40" spans="1:9" ht="11.25" customHeight="1">
      <c r="A40" s="27" t="s">
        <v>1</v>
      </c>
      <c r="B40" s="116"/>
      <c r="C40" s="116"/>
      <c r="D40" s="116"/>
      <c r="E40" s="55">
        <f>(B40+C40+D40)/3</f>
        <v>0</v>
      </c>
      <c r="F40" s="127"/>
      <c r="G40" s="128"/>
      <c r="H40" s="128"/>
      <c r="I40" s="129"/>
    </row>
    <row r="41" spans="1:9" ht="12.75">
      <c r="A41" s="31" t="s">
        <v>2</v>
      </c>
      <c r="B41" s="117"/>
      <c r="C41" s="17" t="e">
        <f>(C40-B40)/B40</f>
        <v>#DIV/0!</v>
      </c>
      <c r="D41" s="17" t="e">
        <f>(D40-C40)/C40</f>
        <v>#DIV/0!</v>
      </c>
      <c r="E41" s="55" t="e">
        <f>(B41+C41+D41)/3</f>
        <v>#DIV/0!</v>
      </c>
      <c r="F41" s="170" t="s">
        <v>53</v>
      </c>
      <c r="G41" s="171"/>
      <c r="H41" s="171"/>
      <c r="I41" s="172"/>
    </row>
    <row r="42" spans="1:11" ht="11.25" customHeight="1" thickBot="1">
      <c r="A42" s="146" t="s">
        <v>31</v>
      </c>
      <c r="B42" s="147"/>
      <c r="C42" s="147"/>
      <c r="D42" s="147"/>
      <c r="E42" s="148"/>
      <c r="F42" s="67" t="e">
        <f>(B34-B37)/B63</f>
        <v>#DIV/0!</v>
      </c>
      <c r="G42" s="68" t="e">
        <f>(C34-C37)/C63</f>
        <v>#DIV/0!</v>
      </c>
      <c r="H42" s="68" t="e">
        <f>(D34-D37)/D63</f>
        <v>#DIV/0!</v>
      </c>
      <c r="I42" s="46" t="e">
        <f>(F42+G42+H42)/3</f>
        <v>#DIV/0!</v>
      </c>
      <c r="J42" s="3"/>
      <c r="K42" s="3"/>
    </row>
    <row r="43" spans="1:11" ht="11.25" customHeight="1">
      <c r="A43" s="27" t="s">
        <v>1</v>
      </c>
      <c r="B43" s="116"/>
      <c r="C43" s="116"/>
      <c r="D43" s="116"/>
      <c r="E43" s="57">
        <f>(B43+C43+D43)/3</f>
        <v>0</v>
      </c>
      <c r="F43" s="19"/>
      <c r="G43" s="44"/>
      <c r="H43" s="19"/>
      <c r="I43" s="19"/>
      <c r="J43" s="3"/>
      <c r="K43" s="3"/>
    </row>
    <row r="44" spans="1:11" ht="12.75">
      <c r="A44" s="31" t="s">
        <v>2</v>
      </c>
      <c r="B44" s="117"/>
      <c r="C44" s="17" t="e">
        <f>(C43-B43)/B43</f>
        <v>#DIV/0!</v>
      </c>
      <c r="D44" s="17" t="e">
        <f>(D43-C43)/C43</f>
        <v>#DIV/0!</v>
      </c>
      <c r="E44" s="57" t="e">
        <f>(B44+C44+D44)/3</f>
        <v>#DIV/0!</v>
      </c>
      <c r="F44" s="19"/>
      <c r="G44" s="19"/>
      <c r="H44" s="19"/>
      <c r="I44" s="19"/>
      <c r="J44" s="3"/>
      <c r="K44" s="3"/>
    </row>
    <row r="45" spans="1:9" ht="12.75">
      <c r="A45" s="149" t="s">
        <v>24</v>
      </c>
      <c r="B45" s="150"/>
      <c r="C45" s="150"/>
      <c r="D45" s="150"/>
      <c r="E45" s="151"/>
      <c r="F45" s="7"/>
      <c r="G45" s="7"/>
      <c r="H45" s="7"/>
      <c r="I45" s="7"/>
    </row>
    <row r="46" spans="1:9" ht="12.75">
      <c r="A46" s="27" t="s">
        <v>1</v>
      </c>
      <c r="B46" s="121"/>
      <c r="C46" s="121"/>
      <c r="D46" s="121"/>
      <c r="E46" s="9">
        <f>(B46+C46+D46)/3</f>
        <v>0</v>
      </c>
      <c r="F46" s="7"/>
      <c r="G46" s="7"/>
      <c r="H46" s="7"/>
      <c r="I46" s="7"/>
    </row>
    <row r="47" spans="1:9" ht="24" customHeight="1">
      <c r="A47" s="176" t="s">
        <v>3</v>
      </c>
      <c r="B47" s="177"/>
      <c r="C47" s="177"/>
      <c r="D47" s="177"/>
      <c r="E47" s="179"/>
      <c r="F47" s="7"/>
      <c r="G47" s="7"/>
      <c r="H47" s="7"/>
      <c r="I47" s="7"/>
    </row>
    <row r="48" spans="1:9" ht="12.75">
      <c r="A48" s="32" t="s">
        <v>1</v>
      </c>
      <c r="B48" s="122"/>
      <c r="C48" s="122"/>
      <c r="D48" s="122"/>
      <c r="E48" s="56">
        <f>(B48+C48+D48)/3</f>
        <v>0</v>
      </c>
      <c r="F48" s="7"/>
      <c r="G48" s="7"/>
      <c r="H48" s="7"/>
      <c r="I48" s="7"/>
    </row>
    <row r="49" spans="1:9" ht="11.25" customHeight="1">
      <c r="A49" s="31" t="s">
        <v>2</v>
      </c>
      <c r="B49" s="117"/>
      <c r="C49" s="17" t="e">
        <f>(C48-B48)/B48</f>
        <v>#DIV/0!</v>
      </c>
      <c r="D49" s="17" t="e">
        <f>(D48-C48)/C48</f>
        <v>#DIV/0!</v>
      </c>
      <c r="E49" s="56" t="e">
        <f>(B49+C49+D49)/3</f>
        <v>#DIV/0!</v>
      </c>
      <c r="F49" s="7"/>
      <c r="G49" s="7"/>
      <c r="H49" s="7"/>
      <c r="I49" s="7"/>
    </row>
    <row r="50" spans="1:9" ht="24" customHeight="1">
      <c r="A50" s="176" t="s">
        <v>5</v>
      </c>
      <c r="B50" s="177"/>
      <c r="C50" s="177"/>
      <c r="D50" s="177"/>
      <c r="E50" s="178"/>
      <c r="F50" s="7"/>
      <c r="G50" s="7"/>
      <c r="H50" s="7"/>
      <c r="I50" s="7"/>
    </row>
    <row r="51" spans="1:9" ht="12" customHeight="1">
      <c r="A51" s="47" t="s">
        <v>1</v>
      </c>
      <c r="B51" s="48">
        <f>B54+B63+B78</f>
        <v>0</v>
      </c>
      <c r="C51" s="48">
        <f>C54+C63+C78</f>
        <v>0</v>
      </c>
      <c r="D51" s="48">
        <f>D54+D63+D78</f>
        <v>0</v>
      </c>
      <c r="E51" s="53">
        <f>(B51+C51+D51)/3</f>
        <v>0</v>
      </c>
      <c r="F51" s="7"/>
      <c r="G51" s="7"/>
      <c r="H51" s="7"/>
      <c r="I51" s="7"/>
    </row>
    <row r="52" spans="1:9" ht="12.75">
      <c r="A52" s="31" t="s">
        <v>2</v>
      </c>
      <c r="B52" s="117"/>
      <c r="C52" s="17" t="e">
        <f>(C51-B51)/B51</f>
        <v>#DIV/0!</v>
      </c>
      <c r="D52" s="17" t="e">
        <f>(D51-C51)/C51</f>
        <v>#DIV/0!</v>
      </c>
      <c r="E52" s="53" t="e">
        <f>(B52+C52+D52)/3</f>
        <v>#DIV/0!</v>
      </c>
      <c r="F52" s="7"/>
      <c r="G52" s="7"/>
      <c r="H52" s="7"/>
      <c r="I52" s="7"/>
    </row>
    <row r="53" spans="1:9" ht="12" customHeight="1">
      <c r="A53" s="173" t="s">
        <v>47</v>
      </c>
      <c r="B53" s="174"/>
      <c r="C53" s="174"/>
      <c r="D53" s="174"/>
      <c r="E53" s="175"/>
      <c r="F53" s="7"/>
      <c r="G53" s="7"/>
      <c r="H53" s="7"/>
      <c r="I53" s="7"/>
    </row>
    <row r="54" spans="1:9" ht="12.75">
      <c r="A54" s="8" t="s">
        <v>1</v>
      </c>
      <c r="B54" s="21">
        <f>B57+B60</f>
        <v>0</v>
      </c>
      <c r="C54" s="21">
        <f>C57+C60</f>
        <v>0</v>
      </c>
      <c r="D54" s="21">
        <f>D57+D60</f>
        <v>0</v>
      </c>
      <c r="E54" s="58">
        <f>(B54+C54+D54)/3</f>
        <v>0</v>
      </c>
      <c r="F54" s="7"/>
      <c r="G54" s="7"/>
      <c r="H54" s="7"/>
      <c r="I54" s="7"/>
    </row>
    <row r="55" spans="1:9" ht="12.75">
      <c r="A55" s="31" t="s">
        <v>2</v>
      </c>
      <c r="B55" s="117"/>
      <c r="C55" s="17" t="e">
        <f>(C54-B54)/B54</f>
        <v>#DIV/0!</v>
      </c>
      <c r="D55" s="17" t="e">
        <f>(D54-C54)/C54</f>
        <v>#DIV/0!</v>
      </c>
      <c r="E55" s="58" t="e">
        <f>(B55+C55+D55)/3</f>
        <v>#DIV/0!</v>
      </c>
      <c r="F55" s="7"/>
      <c r="G55" s="7"/>
      <c r="H55" s="7"/>
      <c r="I55" s="7"/>
    </row>
    <row r="56" spans="1:9" ht="12.75">
      <c r="A56" s="173" t="s">
        <v>27</v>
      </c>
      <c r="B56" s="174"/>
      <c r="C56" s="174"/>
      <c r="D56" s="174"/>
      <c r="E56" s="175"/>
      <c r="F56" s="7"/>
      <c r="G56" s="7"/>
      <c r="H56" s="7"/>
      <c r="I56" s="7"/>
    </row>
    <row r="57" spans="1:9" ht="12.75">
      <c r="A57" s="27" t="s">
        <v>1</v>
      </c>
      <c r="B57" s="112"/>
      <c r="C57" s="112"/>
      <c r="D57" s="112"/>
      <c r="E57" s="58">
        <f>(B57+C57+D57)/3</f>
        <v>0</v>
      </c>
      <c r="F57" s="7"/>
      <c r="G57" s="7"/>
      <c r="H57" s="7"/>
      <c r="I57" s="7"/>
    </row>
    <row r="58" spans="1:9" ht="12.75">
      <c r="A58" s="31" t="s">
        <v>2</v>
      </c>
      <c r="B58" s="117"/>
      <c r="C58" s="17" t="e">
        <f>(C57-B57)/B57</f>
        <v>#DIV/0!</v>
      </c>
      <c r="D58" s="17" t="e">
        <f>(D57-C57)/C57</f>
        <v>#DIV/0!</v>
      </c>
      <c r="E58" s="58" t="e">
        <f>(B58+C58+D58)/3</f>
        <v>#DIV/0!</v>
      </c>
      <c r="F58" s="7"/>
      <c r="G58" s="7"/>
      <c r="H58" s="7"/>
      <c r="I58" s="7"/>
    </row>
    <row r="59" spans="1:9" ht="12.75">
      <c r="A59" s="173" t="s">
        <v>8</v>
      </c>
      <c r="B59" s="174"/>
      <c r="C59" s="174"/>
      <c r="D59" s="174"/>
      <c r="E59" s="175"/>
      <c r="F59" s="7"/>
      <c r="G59" s="7"/>
      <c r="H59" s="7"/>
      <c r="I59" s="7"/>
    </row>
    <row r="60" spans="1:9" ht="15.75" customHeight="1">
      <c r="A60" s="27" t="s">
        <v>1</v>
      </c>
      <c r="B60" s="118"/>
      <c r="C60" s="118"/>
      <c r="D60" s="118"/>
      <c r="E60" s="58">
        <f>(B60+C60+D60)/3</f>
        <v>0</v>
      </c>
      <c r="F60" s="7"/>
      <c r="G60" s="7"/>
      <c r="H60" s="7"/>
      <c r="I60" s="7"/>
    </row>
    <row r="61" spans="1:9" ht="12.75">
      <c r="A61" s="31" t="s">
        <v>2</v>
      </c>
      <c r="B61" s="117"/>
      <c r="C61" s="17" t="e">
        <f>(C60-B60)/B60</f>
        <v>#DIV/0!</v>
      </c>
      <c r="D61" s="17" t="e">
        <f>(D60-C60)/C60</f>
        <v>#DIV/0!</v>
      </c>
      <c r="E61" s="58" t="e">
        <f>(B61+C61+D61)/3</f>
        <v>#DIV/0!</v>
      </c>
      <c r="F61" s="7"/>
      <c r="G61" s="7"/>
      <c r="H61" s="7"/>
      <c r="I61" s="7"/>
    </row>
    <row r="62" spans="1:9" ht="12.75">
      <c r="A62" s="173" t="s">
        <v>48</v>
      </c>
      <c r="B62" s="174"/>
      <c r="C62" s="174"/>
      <c r="D62" s="174"/>
      <c r="E62" s="175"/>
      <c r="F62" s="7"/>
      <c r="G62" s="7"/>
      <c r="H62" s="7"/>
      <c r="I62" s="7"/>
    </row>
    <row r="63" spans="1:9" ht="11.25" customHeight="1">
      <c r="A63" s="8" t="s">
        <v>1</v>
      </c>
      <c r="B63" s="21">
        <f>B66+B69+B72+B75</f>
        <v>0</v>
      </c>
      <c r="C63" s="21">
        <f>C66+C69+C72+C75</f>
        <v>0</v>
      </c>
      <c r="D63" s="21">
        <f>D66+D69+D72+D75</f>
        <v>0</v>
      </c>
      <c r="E63" s="58">
        <f>(B63+C63+D63)/3</f>
        <v>0</v>
      </c>
      <c r="F63" s="7"/>
      <c r="G63" s="7"/>
      <c r="H63" s="7"/>
      <c r="I63" s="7"/>
    </row>
    <row r="64" spans="1:9" ht="12.75">
      <c r="A64" s="31" t="s">
        <v>2</v>
      </c>
      <c r="B64" s="117"/>
      <c r="C64" s="17" t="e">
        <f>(C63-B63)/B63</f>
        <v>#DIV/0!</v>
      </c>
      <c r="D64" s="17" t="e">
        <f>(D63-C63)/C63</f>
        <v>#DIV/0!</v>
      </c>
      <c r="E64" s="58" t="e">
        <f>(B64+C64+D64)/3</f>
        <v>#DIV/0!</v>
      </c>
      <c r="F64" s="7"/>
      <c r="G64" s="7"/>
      <c r="H64" s="7"/>
      <c r="I64" s="7"/>
    </row>
    <row r="65" spans="1:9" ht="12.75" customHeight="1">
      <c r="A65" s="173" t="s">
        <v>11</v>
      </c>
      <c r="B65" s="174"/>
      <c r="C65" s="174"/>
      <c r="D65" s="174"/>
      <c r="E65" s="175"/>
      <c r="F65" s="7"/>
      <c r="G65" s="7"/>
      <c r="H65" s="7"/>
      <c r="I65" s="7"/>
    </row>
    <row r="66" spans="1:9" ht="12.75">
      <c r="A66" s="27" t="s">
        <v>1</v>
      </c>
      <c r="B66" s="112"/>
      <c r="C66" s="112"/>
      <c r="D66" s="112"/>
      <c r="E66" s="59">
        <f>(B66+C66+D66)/3</f>
        <v>0</v>
      </c>
      <c r="F66" s="7"/>
      <c r="G66" s="7"/>
      <c r="H66" s="7"/>
      <c r="I66" s="7"/>
    </row>
    <row r="67" spans="1:9" ht="12.75">
      <c r="A67" s="31" t="s">
        <v>2</v>
      </c>
      <c r="B67" s="117"/>
      <c r="C67" s="17" t="e">
        <f>(C66-B66)/B66</f>
        <v>#DIV/0!</v>
      </c>
      <c r="D67" s="17" t="e">
        <f>(D66-C66)/C66</f>
        <v>#DIV/0!</v>
      </c>
      <c r="E67" s="59" t="e">
        <f>(B67+C67+D67)/3</f>
        <v>#DIV/0!</v>
      </c>
      <c r="F67" s="7"/>
      <c r="G67" s="7"/>
      <c r="H67" s="7"/>
      <c r="I67" s="7"/>
    </row>
    <row r="68" spans="1:9" ht="12.75">
      <c r="A68" s="173" t="s">
        <v>10</v>
      </c>
      <c r="B68" s="174"/>
      <c r="C68" s="174"/>
      <c r="D68" s="174"/>
      <c r="E68" s="175"/>
      <c r="F68" s="7"/>
      <c r="G68" s="7"/>
      <c r="H68" s="7"/>
      <c r="I68" s="7"/>
    </row>
    <row r="69" spans="1:9" ht="12.75">
      <c r="A69" s="27" t="s">
        <v>1</v>
      </c>
      <c r="B69" s="112"/>
      <c r="C69" s="112"/>
      <c r="D69" s="112"/>
      <c r="E69" s="59">
        <f>(B69+C69+D69)/3</f>
        <v>0</v>
      </c>
      <c r="F69" s="7"/>
      <c r="G69" s="7"/>
      <c r="H69" s="7"/>
      <c r="I69" s="7"/>
    </row>
    <row r="70" spans="1:9" ht="12.75">
      <c r="A70" s="31" t="s">
        <v>2</v>
      </c>
      <c r="B70" s="117"/>
      <c r="C70" s="17" t="e">
        <f>(C69-B69)/B69</f>
        <v>#DIV/0!</v>
      </c>
      <c r="D70" s="17" t="e">
        <f>(D69-C69)/C69</f>
        <v>#DIV/0!</v>
      </c>
      <c r="E70" s="59" t="e">
        <f>(B70+C70+D70)/3</f>
        <v>#DIV/0!</v>
      </c>
      <c r="F70" s="7"/>
      <c r="G70" s="7"/>
      <c r="H70" s="7"/>
      <c r="I70" s="7"/>
    </row>
    <row r="71" spans="1:9" ht="12.75">
      <c r="A71" s="173" t="s">
        <v>28</v>
      </c>
      <c r="B71" s="174"/>
      <c r="C71" s="174"/>
      <c r="D71" s="174"/>
      <c r="E71" s="175"/>
      <c r="F71" s="7"/>
      <c r="G71" s="7"/>
      <c r="H71" s="7"/>
      <c r="I71" s="7"/>
    </row>
    <row r="72" spans="1:9" ht="11.25" customHeight="1">
      <c r="A72" s="27" t="s">
        <v>1</v>
      </c>
      <c r="B72" s="112"/>
      <c r="C72" s="112"/>
      <c r="D72" s="112"/>
      <c r="E72" s="59">
        <f>(B72+C72+D72)/3</f>
        <v>0</v>
      </c>
      <c r="F72" s="7"/>
      <c r="G72" s="7"/>
      <c r="H72" s="7"/>
      <c r="I72" s="7"/>
    </row>
    <row r="73" spans="1:9" ht="12.75">
      <c r="A73" s="31" t="s">
        <v>2</v>
      </c>
      <c r="B73" s="117"/>
      <c r="C73" s="17" t="e">
        <f>(C72-B72)/B72</f>
        <v>#DIV/0!</v>
      </c>
      <c r="D73" s="17" t="e">
        <f>(D72-C72)/C72</f>
        <v>#DIV/0!</v>
      </c>
      <c r="E73" s="59" t="e">
        <f>(B73+C73+D73)/3</f>
        <v>#DIV/0!</v>
      </c>
      <c r="F73" s="7"/>
      <c r="G73" s="7"/>
      <c r="H73" s="7"/>
      <c r="I73" s="7"/>
    </row>
    <row r="74" spans="1:9" ht="12.75">
      <c r="A74" s="173" t="s">
        <v>9</v>
      </c>
      <c r="B74" s="174"/>
      <c r="C74" s="174"/>
      <c r="D74" s="174"/>
      <c r="E74" s="175"/>
      <c r="F74" s="7"/>
      <c r="G74" s="7"/>
      <c r="H74" s="7"/>
      <c r="I74" s="7"/>
    </row>
    <row r="75" spans="1:9" ht="9.75" customHeight="1">
      <c r="A75" s="27" t="s">
        <v>1</v>
      </c>
      <c r="B75" s="112"/>
      <c r="C75" s="112"/>
      <c r="D75" s="112"/>
      <c r="E75" s="59">
        <f>(B75+C75+D75)/3</f>
        <v>0</v>
      </c>
      <c r="F75" s="7"/>
      <c r="G75" s="7"/>
      <c r="H75" s="7"/>
      <c r="I75" s="7"/>
    </row>
    <row r="76" spans="1:9" ht="12.75">
      <c r="A76" s="31" t="s">
        <v>2</v>
      </c>
      <c r="B76" s="117"/>
      <c r="C76" s="17" t="e">
        <f>(C75-B75)/B75</f>
        <v>#DIV/0!</v>
      </c>
      <c r="D76" s="17" t="e">
        <f>(D75-C75)/C75</f>
        <v>#DIV/0!</v>
      </c>
      <c r="E76" s="59" t="e">
        <f>(B76+C76+D76)/3</f>
        <v>#DIV/0!</v>
      </c>
      <c r="F76" s="7"/>
      <c r="G76" s="7"/>
      <c r="H76" s="7"/>
      <c r="I76" s="7"/>
    </row>
    <row r="77" spans="1:9" ht="12.75">
      <c r="A77" s="166" t="s">
        <v>45</v>
      </c>
      <c r="B77" s="152"/>
      <c r="C77" s="152"/>
      <c r="D77" s="152"/>
      <c r="E77" s="153"/>
      <c r="F77" s="7"/>
      <c r="G77" s="7"/>
      <c r="H77" s="7"/>
      <c r="I77" s="7"/>
    </row>
    <row r="78" spans="1:9" ht="12.75" customHeight="1" thickBot="1">
      <c r="A78" s="34" t="s">
        <v>1</v>
      </c>
      <c r="B78" s="123"/>
      <c r="C78" s="123"/>
      <c r="D78" s="123"/>
      <c r="E78" s="60">
        <f>(B78+C78+D78)/3</f>
        <v>0</v>
      </c>
      <c r="F78" s="7"/>
      <c r="G78" s="7"/>
      <c r="H78" s="7"/>
      <c r="I78" s="7"/>
    </row>
    <row r="79" spans="6:9" ht="12.75">
      <c r="F79" s="7"/>
      <c r="G79" s="7"/>
      <c r="H79" s="7"/>
      <c r="I79" s="7"/>
    </row>
    <row r="80" spans="6:9" ht="12.75">
      <c r="F80" s="7"/>
      <c r="G80" s="7"/>
      <c r="H80" s="7"/>
      <c r="I80" s="7"/>
    </row>
    <row r="81" spans="6:9" ht="12.75">
      <c r="F81" s="7"/>
      <c r="G81" s="7"/>
      <c r="H81" s="7"/>
      <c r="I81" s="7"/>
    </row>
    <row r="82" spans="6:9" ht="12.75">
      <c r="F82" s="7"/>
      <c r="G82" s="7"/>
      <c r="H82" s="7"/>
      <c r="I82" s="7"/>
    </row>
    <row r="83" spans="6:9" ht="12.75">
      <c r="F83" s="7"/>
      <c r="G83" s="7"/>
      <c r="H83" s="7"/>
      <c r="I83" s="7"/>
    </row>
    <row r="84" spans="6:9" ht="12.75">
      <c r="F84" s="7"/>
      <c r="G84" s="7"/>
      <c r="H84" s="7"/>
      <c r="I84" s="7"/>
    </row>
    <row r="85" spans="6:9" ht="12.75">
      <c r="F85" s="7"/>
      <c r="G85" s="7"/>
      <c r="H85" s="7"/>
      <c r="I85" s="7"/>
    </row>
    <row r="86" spans="6:9" ht="12.75">
      <c r="F86" s="7"/>
      <c r="G86" s="7"/>
      <c r="H86" s="7"/>
      <c r="I86" s="7"/>
    </row>
  </sheetData>
  <sheetProtection password="DC3A" sheet="1" objects="1" scenarios="1" selectLockedCells="1"/>
  <mergeCells count="47">
    <mergeCell ref="A68:E68"/>
    <mergeCell ref="A47:E47"/>
    <mergeCell ref="A50:E50"/>
    <mergeCell ref="A4:E5"/>
    <mergeCell ref="A59:E59"/>
    <mergeCell ref="A62:E62"/>
    <mergeCell ref="A65:E65"/>
    <mergeCell ref="A17:E17"/>
    <mergeCell ref="A31:E31"/>
    <mergeCell ref="A53:E53"/>
    <mergeCell ref="A56:E56"/>
    <mergeCell ref="A23:E23"/>
    <mergeCell ref="A33:E33"/>
    <mergeCell ref="A36:E36"/>
    <mergeCell ref="A39:E39"/>
    <mergeCell ref="A45:E45"/>
    <mergeCell ref="A42:E42"/>
    <mergeCell ref="A77:E77"/>
    <mergeCell ref="A26:E26"/>
    <mergeCell ref="F20:I20"/>
    <mergeCell ref="F22:I22"/>
    <mergeCell ref="F24:I24"/>
    <mergeCell ref="F29:I29"/>
    <mergeCell ref="A28:E28"/>
    <mergeCell ref="F41:I41"/>
    <mergeCell ref="A71:E71"/>
    <mergeCell ref="A74:E74"/>
    <mergeCell ref="F7:I7"/>
    <mergeCell ref="F36:I36"/>
    <mergeCell ref="F38:I38"/>
    <mergeCell ref="F26:I26"/>
    <mergeCell ref="F18:I18"/>
    <mergeCell ref="F31:I31"/>
    <mergeCell ref="F33:I33"/>
    <mergeCell ref="F34:I34"/>
    <mergeCell ref="F17:I17"/>
    <mergeCell ref="F28:I28"/>
    <mergeCell ref="A20:E20"/>
    <mergeCell ref="F4:I4"/>
    <mergeCell ref="A11:E11"/>
    <mergeCell ref="A14:E14"/>
    <mergeCell ref="F13:I13"/>
    <mergeCell ref="A8:E8"/>
    <mergeCell ref="F15:I15"/>
    <mergeCell ref="F11:I11"/>
    <mergeCell ref="F5:I5"/>
    <mergeCell ref="F9:I9"/>
  </mergeCells>
  <printOptions horizontalCentered="1" verticalCentered="1"/>
  <pageMargins left="0.1968503937007874" right="0.1968503937007874" top="0" bottom="0.5118110236220472" header="0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6">
      <selection activeCell="B52" sqref="B52"/>
    </sheetView>
  </sheetViews>
  <sheetFormatPr defaultColWidth="9.140625" defaultRowHeight="12.75"/>
  <cols>
    <col min="1" max="1" width="9.57421875" style="6" bestFit="1" customWidth="1"/>
    <col min="2" max="2" width="13.28125" style="6" customWidth="1"/>
    <col min="3" max="3" width="16.57421875" style="6" customWidth="1"/>
    <col min="4" max="4" width="14.421875" style="6" customWidth="1"/>
    <col min="5" max="5" width="15.00390625" style="5" customWidth="1"/>
    <col min="6" max="6" width="15.421875" style="6" customWidth="1"/>
    <col min="7" max="7" width="13.7109375" style="6" customWidth="1"/>
    <col min="8" max="8" width="13.140625" style="6" customWidth="1"/>
    <col min="9" max="9" width="14.28125" style="6" customWidth="1"/>
    <col min="10" max="16384" width="9.140625" style="6" customWidth="1"/>
  </cols>
  <sheetData>
    <row r="1" spans="1:4" ht="15.75" thickBot="1">
      <c r="A1" s="10"/>
      <c r="B1" s="107"/>
      <c r="C1" s="11" t="s">
        <v>16</v>
      </c>
      <c r="D1" s="12"/>
    </row>
    <row r="2" spans="1:9" ht="15">
      <c r="A2" s="97"/>
      <c r="B2" s="98" t="s">
        <v>70</v>
      </c>
      <c r="C2" s="98"/>
      <c r="D2" s="98"/>
      <c r="E2" s="99"/>
      <c r="F2" s="23" t="s">
        <v>57</v>
      </c>
      <c r="G2" s="23"/>
      <c r="H2" s="23"/>
      <c r="I2" s="35"/>
    </row>
    <row r="3" spans="1:9" ht="12.75">
      <c r="A3" s="25" t="s">
        <v>15</v>
      </c>
      <c r="B3" s="13">
        <v>2009</v>
      </c>
      <c r="C3" s="13">
        <v>2010</v>
      </c>
      <c r="D3" s="13">
        <v>2011</v>
      </c>
      <c r="E3" s="26" t="s">
        <v>68</v>
      </c>
      <c r="F3" s="1">
        <f>B3</f>
        <v>2009</v>
      </c>
      <c r="G3" s="1">
        <f>C3</f>
        <v>2010</v>
      </c>
      <c r="H3" s="1">
        <f>D3</f>
        <v>2011</v>
      </c>
      <c r="I3" s="36" t="s">
        <v>68</v>
      </c>
    </row>
    <row r="4" spans="1:9" s="3" customFormat="1" ht="12.75">
      <c r="A4" s="203" t="s">
        <v>0</v>
      </c>
      <c r="B4" s="204"/>
      <c r="C4" s="204"/>
      <c r="D4" s="204"/>
      <c r="E4" s="205"/>
      <c r="F4" s="144" t="s">
        <v>52</v>
      </c>
      <c r="G4" s="144"/>
      <c r="H4" s="144"/>
      <c r="I4" s="145"/>
    </row>
    <row r="5" spans="1:9" ht="12.75">
      <c r="A5" s="206"/>
      <c r="B5" s="207"/>
      <c r="C5" s="207"/>
      <c r="D5" s="207"/>
      <c r="E5" s="208"/>
      <c r="F5" s="209" t="s">
        <v>50</v>
      </c>
      <c r="G5" s="157"/>
      <c r="H5" s="157"/>
      <c r="I5" s="158"/>
    </row>
    <row r="6" spans="1:9" ht="12.75">
      <c r="A6" s="27" t="s">
        <v>1</v>
      </c>
      <c r="B6" s="112"/>
      <c r="C6" s="112"/>
      <c r="D6" s="112"/>
      <c r="E6" s="54">
        <f>(B6+C6+D6)/3</f>
        <v>0</v>
      </c>
      <c r="F6" s="69" t="e">
        <f>B60/(B60+B63)</f>
        <v>#DIV/0!</v>
      </c>
      <c r="G6" s="63" t="e">
        <f>C60/(C60+C63)</f>
        <v>#DIV/0!</v>
      </c>
      <c r="H6" s="63" t="e">
        <f>D60/(D60+D63)</f>
        <v>#DIV/0!</v>
      </c>
      <c r="I6" s="38" t="e">
        <f>(F6+G6+H6)/3</f>
        <v>#DIV/0!</v>
      </c>
    </row>
    <row r="7" spans="1:9" ht="12" customHeight="1">
      <c r="A7" s="28" t="s">
        <v>2</v>
      </c>
      <c r="B7" s="113"/>
      <c r="C7" s="14" t="e">
        <f>(C6-B6)/B6</f>
        <v>#DIV/0!</v>
      </c>
      <c r="D7" s="15" t="e">
        <f>(D6-C6)/C6</f>
        <v>#DIV/0!</v>
      </c>
      <c r="E7" s="54" t="e">
        <f>(B7+C7+D7)/3</f>
        <v>#DIV/0!</v>
      </c>
      <c r="F7" s="210" t="s">
        <v>21</v>
      </c>
      <c r="G7" s="160"/>
      <c r="H7" s="160"/>
      <c r="I7" s="161"/>
    </row>
    <row r="8" spans="1:9" ht="12" customHeight="1">
      <c r="A8" s="141" t="s">
        <v>22</v>
      </c>
      <c r="B8" s="142"/>
      <c r="C8" s="142"/>
      <c r="D8" s="142"/>
      <c r="E8" s="143"/>
      <c r="F8" s="103" t="e">
        <f>B60/B63</f>
        <v>#DIV/0!</v>
      </c>
      <c r="G8" s="40" t="e">
        <f>C60/C63</f>
        <v>#DIV/0!</v>
      </c>
      <c r="H8" s="40" t="e">
        <f>D60/D63</f>
        <v>#DIV/0!</v>
      </c>
      <c r="I8" s="38" t="e">
        <f>(F8+G8+H8)/3</f>
        <v>#DIV/0!</v>
      </c>
    </row>
    <row r="9" spans="1:9" ht="12" customHeight="1">
      <c r="A9" s="29" t="s">
        <v>1</v>
      </c>
      <c r="B9" s="114"/>
      <c r="C9" s="114"/>
      <c r="D9" s="114"/>
      <c r="E9" s="54">
        <f>(B9+C9+D9)/3</f>
        <v>0</v>
      </c>
      <c r="F9" s="152" t="s">
        <v>26</v>
      </c>
      <c r="G9" s="152"/>
      <c r="H9" s="152"/>
      <c r="I9" s="153"/>
    </row>
    <row r="10" spans="1:9" ht="11.25" customHeight="1">
      <c r="A10" s="30" t="s">
        <v>20</v>
      </c>
      <c r="B10" s="115"/>
      <c r="C10" s="14" t="e">
        <f>(C9-B9)/B9</f>
        <v>#DIV/0!</v>
      </c>
      <c r="D10" s="14" t="e">
        <f>(D9-C9)/C9</f>
        <v>#DIV/0!</v>
      </c>
      <c r="E10" s="54" t="e">
        <f>(B10+C10+D10)/3</f>
        <v>#DIV/0!</v>
      </c>
      <c r="F10" s="40" t="e">
        <f>B60/(B69+B78)</f>
        <v>#DIV/0!</v>
      </c>
      <c r="G10" s="40" t="e">
        <f>C60/(C69+C78)</f>
        <v>#DIV/0!</v>
      </c>
      <c r="H10" s="40" t="e">
        <f>D60/(D69+D78)</f>
        <v>#DIV/0!</v>
      </c>
      <c r="I10" s="38" t="e">
        <f>(F10+G10+H10)/3</f>
        <v>#DIV/0!</v>
      </c>
    </row>
    <row r="11" spans="1:9" ht="12" customHeight="1">
      <c r="A11" s="188" t="s">
        <v>64</v>
      </c>
      <c r="B11" s="189"/>
      <c r="C11" s="189"/>
      <c r="D11" s="189"/>
      <c r="E11" s="190"/>
      <c r="F11" s="147" t="s">
        <v>34</v>
      </c>
      <c r="G11" s="147"/>
      <c r="H11" s="147"/>
      <c r="I11" s="148"/>
    </row>
    <row r="12" spans="1:9" ht="12.75">
      <c r="A12" s="71" t="s">
        <v>1</v>
      </c>
      <c r="B12" s="95">
        <f>B6-B9</f>
        <v>0</v>
      </c>
      <c r="C12" s="95">
        <f>C6-C9</f>
        <v>0</v>
      </c>
      <c r="D12" s="95">
        <f>D6-D9</f>
        <v>0</v>
      </c>
      <c r="E12" s="94">
        <f>(B12+C12+D12)/3</f>
        <v>0</v>
      </c>
      <c r="F12" s="37" t="e">
        <f>(B69+B78)/B37</f>
        <v>#DIV/0!</v>
      </c>
      <c r="G12" s="37" t="e">
        <f>(C69+C78)/C37</f>
        <v>#DIV/0!</v>
      </c>
      <c r="H12" s="37" t="e">
        <f>(D69+D78)/D37</f>
        <v>#DIV/0!</v>
      </c>
      <c r="I12" s="38" t="e">
        <f>(F12+G12+H12)/3</f>
        <v>#DIV/0!</v>
      </c>
    </row>
    <row r="13" spans="1:9" ht="11.25" customHeight="1">
      <c r="A13" s="30" t="s">
        <v>20</v>
      </c>
      <c r="B13" s="115"/>
      <c r="C13" s="14" t="e">
        <f>(C12-B12)/B12</f>
        <v>#DIV/0!</v>
      </c>
      <c r="D13" s="14" t="e">
        <f>(D12-C12)/C12</f>
        <v>#DIV/0!</v>
      </c>
      <c r="E13" s="91" t="e">
        <f>(B13+C13+D13)/3</f>
        <v>#DIV/0!</v>
      </c>
      <c r="F13" s="152" t="s">
        <v>35</v>
      </c>
      <c r="G13" s="152"/>
      <c r="H13" s="152"/>
      <c r="I13" s="153"/>
    </row>
    <row r="14" spans="1:9" ht="12.75">
      <c r="A14" s="141" t="s">
        <v>55</v>
      </c>
      <c r="B14" s="142"/>
      <c r="C14" s="142"/>
      <c r="D14" s="142"/>
      <c r="E14" s="143"/>
      <c r="F14" s="41" t="e">
        <f>B40/B37</f>
        <v>#DIV/0!</v>
      </c>
      <c r="G14" s="41" t="e">
        <f>C40/C37</f>
        <v>#DIV/0!</v>
      </c>
      <c r="H14" s="41" t="e">
        <f>D40/D37</f>
        <v>#DIV/0!</v>
      </c>
      <c r="I14" s="38" t="e">
        <f>(F14+G14+H14)/3</f>
        <v>#DIV/0!</v>
      </c>
    </row>
    <row r="15" spans="1:9" ht="12" customHeight="1">
      <c r="A15" s="70" t="s">
        <v>58</v>
      </c>
      <c r="B15" s="114"/>
      <c r="C15" s="114"/>
      <c r="D15" s="114"/>
      <c r="E15" s="54">
        <f>(B15+C15+D15)/3</f>
        <v>0</v>
      </c>
      <c r="F15" s="164" t="s">
        <v>36</v>
      </c>
      <c r="G15" s="164"/>
      <c r="H15" s="164"/>
      <c r="I15" s="165"/>
    </row>
    <row r="16" spans="1:9" ht="12" customHeight="1">
      <c r="A16" s="102" t="s">
        <v>59</v>
      </c>
      <c r="B16" s="131"/>
      <c r="C16" s="132"/>
      <c r="D16" s="133"/>
      <c r="E16" s="54">
        <f>(B16+C16+D16)/3</f>
        <v>0</v>
      </c>
      <c r="F16" s="163" t="s">
        <v>23</v>
      </c>
      <c r="G16" s="163"/>
      <c r="H16" s="163"/>
      <c r="I16" s="138"/>
    </row>
    <row r="17" spans="1:9" ht="12.75">
      <c r="A17" s="104" t="s">
        <v>60</v>
      </c>
      <c r="B17" s="66">
        <f>B15+B16</f>
        <v>0</v>
      </c>
      <c r="C17" s="66">
        <f>C15+C16</f>
        <v>0</v>
      </c>
      <c r="D17" s="66">
        <f>D15+D16</f>
        <v>0</v>
      </c>
      <c r="E17" s="54">
        <f>SUM(E15:E16)</f>
        <v>0</v>
      </c>
      <c r="F17" s="42" t="e">
        <f>B12/B6</f>
        <v>#DIV/0!</v>
      </c>
      <c r="G17" s="42" t="e">
        <f>C12/C6</f>
        <v>#DIV/0!</v>
      </c>
      <c r="H17" s="42" t="e">
        <f>D12/D6</f>
        <v>#DIV/0!</v>
      </c>
      <c r="I17" s="38" t="e">
        <f>(F17+G17+H17)/3</f>
        <v>#DIV/0!</v>
      </c>
    </row>
    <row r="18" spans="1:9" ht="12.75">
      <c r="A18" s="105"/>
      <c r="B18" s="115"/>
      <c r="C18" s="14" t="e">
        <f>(C17-B17)/B17</f>
        <v>#DIV/0!</v>
      </c>
      <c r="D18" s="14" t="e">
        <f>(D17-C17)/C17</f>
        <v>#DIV/0!</v>
      </c>
      <c r="E18" s="54" t="e">
        <f>(B18+C18+D18)/3</f>
        <v>#DIV/0!</v>
      </c>
      <c r="F18" s="147" t="s">
        <v>37</v>
      </c>
      <c r="G18" s="147"/>
      <c r="H18" s="147"/>
      <c r="I18" s="148"/>
    </row>
    <row r="19" spans="1:9" ht="12.75">
      <c r="A19" s="200" t="s">
        <v>61</v>
      </c>
      <c r="B19" s="201"/>
      <c r="C19" s="201"/>
      <c r="D19" s="201"/>
      <c r="E19" s="202"/>
      <c r="F19" s="39" t="e">
        <f>B6/B37</f>
        <v>#DIV/0!</v>
      </c>
      <c r="G19" s="39" t="e">
        <f>C6/C37</f>
        <v>#DIV/0!</v>
      </c>
      <c r="H19" s="39" t="e">
        <f>D6/D37</f>
        <v>#DIV/0!</v>
      </c>
      <c r="I19" s="38" t="e">
        <f>(F19+G19+H19)/3</f>
        <v>#DIV/0!</v>
      </c>
    </row>
    <row r="20" spans="1:9" ht="12.75">
      <c r="A20" s="71" t="s">
        <v>1</v>
      </c>
      <c r="B20" s="96">
        <f>B12-B17</f>
        <v>0</v>
      </c>
      <c r="C20" s="96">
        <f>C12-C17</f>
        <v>0</v>
      </c>
      <c r="D20" s="96">
        <f>D12-D17</f>
        <v>0</v>
      </c>
      <c r="E20" s="73"/>
      <c r="F20" s="152" t="s">
        <v>25</v>
      </c>
      <c r="G20" s="152"/>
      <c r="H20" s="152"/>
      <c r="I20" s="153"/>
    </row>
    <row r="21" spans="1:9" ht="12.75">
      <c r="A21" s="30" t="s">
        <v>20</v>
      </c>
      <c r="B21" s="16"/>
      <c r="C21" s="14" t="e">
        <f>(C20-B20)/B20</f>
        <v>#DIV/0!</v>
      </c>
      <c r="D21" s="14" t="e">
        <f>(D20-C20)/C20</f>
        <v>#DIV/0!</v>
      </c>
      <c r="E21" s="91" t="e">
        <f>(B21+C21+D21)/3</f>
        <v>#DIV/0!</v>
      </c>
      <c r="F21" s="4" t="e">
        <f>B6/(B69+B78)</f>
        <v>#DIV/0!</v>
      </c>
      <c r="G21" s="4" t="e">
        <f>C6/(C69+C78)</f>
        <v>#DIV/0!</v>
      </c>
      <c r="H21" s="4" t="e">
        <f>D6/(D69+D78)</f>
        <v>#DIV/0!</v>
      </c>
      <c r="I21" s="38" t="e">
        <f>(F21+G21+H21)/3</f>
        <v>#DIV/0!</v>
      </c>
    </row>
    <row r="22" spans="1:9" ht="12" customHeight="1">
      <c r="A22" s="146" t="s">
        <v>54</v>
      </c>
      <c r="B22" s="147"/>
      <c r="C22" s="147"/>
      <c r="D22" s="147"/>
      <c r="E22" s="148"/>
      <c r="F22" s="147" t="s">
        <v>17</v>
      </c>
      <c r="G22" s="147"/>
      <c r="H22" s="147"/>
      <c r="I22" s="148"/>
    </row>
    <row r="23" spans="1:9" ht="24">
      <c r="A23" s="100" t="s">
        <v>62</v>
      </c>
      <c r="B23" s="130"/>
      <c r="C23" s="130"/>
      <c r="D23" s="134"/>
      <c r="E23" s="54">
        <f>(B23+C23+D23)/3</f>
        <v>0</v>
      </c>
      <c r="F23" s="39" t="e">
        <f>B6/B40</f>
        <v>#DIV/0!</v>
      </c>
      <c r="G23" s="39" t="e">
        <f>C6/C40</f>
        <v>#DIV/0!</v>
      </c>
      <c r="H23" s="39" t="e">
        <f>D6/D40</f>
        <v>#DIV/0!</v>
      </c>
      <c r="I23" s="38" t="e">
        <f>(F23+G23+H23)/3</f>
        <v>#DIV/0!</v>
      </c>
    </row>
    <row r="24" spans="1:9" ht="24">
      <c r="A24" s="101" t="s">
        <v>63</v>
      </c>
      <c r="B24" s="131"/>
      <c r="C24" s="132"/>
      <c r="D24" s="133"/>
      <c r="E24" s="54">
        <f>(B24+C24+D24)/3</f>
        <v>0</v>
      </c>
      <c r="F24" s="152" t="s">
        <v>44</v>
      </c>
      <c r="G24" s="152"/>
      <c r="H24" s="152"/>
      <c r="I24" s="153"/>
    </row>
    <row r="25" spans="1:9" ht="16.5" customHeight="1">
      <c r="A25" s="104" t="s">
        <v>60</v>
      </c>
      <c r="B25" s="66">
        <f>B23+B24</f>
        <v>0</v>
      </c>
      <c r="C25" s="66">
        <f>C23+C24</f>
        <v>0</v>
      </c>
      <c r="D25" s="66">
        <f>D23+D24</f>
        <v>0</v>
      </c>
      <c r="E25" s="54">
        <f>SUM(E23:E24)</f>
        <v>0</v>
      </c>
      <c r="F25" s="2" t="e">
        <f>B34/B6</f>
        <v>#DIV/0!</v>
      </c>
      <c r="G25" s="2" t="e">
        <f>C34/C6</f>
        <v>#DIV/0!</v>
      </c>
      <c r="H25" s="2" t="e">
        <f>D34/D6</f>
        <v>#DIV/0!</v>
      </c>
      <c r="I25" s="38" t="e">
        <f>(F25+G25+H25)/3</f>
        <v>#DIV/0!</v>
      </c>
    </row>
    <row r="26" spans="1:9" ht="17.25" customHeight="1">
      <c r="A26" s="105"/>
      <c r="B26" s="115"/>
      <c r="C26" s="14" t="e">
        <f>(C25-B25)/B25</f>
        <v>#DIV/0!</v>
      </c>
      <c r="D26" s="14" t="e">
        <f>(D25-C25)/C25</f>
        <v>#DIV/0!</v>
      </c>
      <c r="E26" s="54" t="e">
        <f>(B26+C26+D26)/3</f>
        <v>#DIV/0!</v>
      </c>
      <c r="F26" s="164" t="s">
        <v>38</v>
      </c>
      <c r="G26" s="164"/>
      <c r="H26" s="164"/>
      <c r="I26" s="165"/>
    </row>
    <row r="27" spans="1:9" ht="12.75" customHeight="1">
      <c r="A27" s="197" t="s">
        <v>65</v>
      </c>
      <c r="B27" s="198"/>
      <c r="C27" s="198"/>
      <c r="D27" s="198"/>
      <c r="E27" s="199"/>
      <c r="F27" s="147" t="s">
        <v>18</v>
      </c>
      <c r="G27" s="147"/>
      <c r="H27" s="147"/>
      <c r="I27" s="148"/>
    </row>
    <row r="28" spans="1:9" ht="12.75">
      <c r="A28" s="72" t="s">
        <v>1</v>
      </c>
      <c r="B28" s="93">
        <f>B20-B25</f>
        <v>0</v>
      </c>
      <c r="C28" s="93">
        <f>C20-C25</f>
        <v>0</v>
      </c>
      <c r="D28" s="93">
        <f>D20-D25</f>
        <v>0</v>
      </c>
      <c r="E28" s="94">
        <f>(B28+C28+D28)/3</f>
        <v>0</v>
      </c>
      <c r="F28" s="39" t="e">
        <f>B45/B75</f>
        <v>#DIV/0!</v>
      </c>
      <c r="G28" s="39" t="e">
        <f>C45/C75</f>
        <v>#DIV/0!</v>
      </c>
      <c r="H28" s="39" t="e">
        <f>D45/D75</f>
        <v>#DIV/0!</v>
      </c>
      <c r="I28" s="38" t="e">
        <f>(F28+G28+H28)/3</f>
        <v>#DIV/0!</v>
      </c>
    </row>
    <row r="29" spans="1:9" ht="11.25" customHeight="1">
      <c r="A29" s="31" t="s">
        <v>20</v>
      </c>
      <c r="B29" s="119"/>
      <c r="C29" s="17" t="e">
        <f>(C28-B28)/B28</f>
        <v>#DIV/0!</v>
      </c>
      <c r="D29" s="17" t="e">
        <f>(D28-C28)/C28</f>
        <v>#DIV/0!</v>
      </c>
      <c r="E29" s="91" t="e">
        <f>(B29+C29+D29)/3</f>
        <v>#DIV/0!</v>
      </c>
      <c r="F29" s="147" t="s">
        <v>51</v>
      </c>
      <c r="G29" s="147"/>
      <c r="H29" s="147"/>
      <c r="I29" s="148"/>
    </row>
    <row r="30" spans="1:9" ht="12.75">
      <c r="A30" s="141" t="s">
        <v>56</v>
      </c>
      <c r="B30" s="142"/>
      <c r="C30" s="142"/>
      <c r="D30" s="142"/>
      <c r="E30" s="143"/>
      <c r="F30" s="39" t="e">
        <f>B57/B45</f>
        <v>#DIV/0!</v>
      </c>
      <c r="G30" s="39" t="e">
        <f>C57/C45</f>
        <v>#DIV/0!</v>
      </c>
      <c r="H30" s="39" t="e">
        <f>D57/D45</f>
        <v>#DIV/0!</v>
      </c>
      <c r="I30" s="39" t="e">
        <f>E57/E45</f>
        <v>#DIV/0!</v>
      </c>
    </row>
    <row r="31" spans="1:9" ht="15" customHeight="1">
      <c r="A31" s="29" t="s">
        <v>1</v>
      </c>
      <c r="B31" s="114"/>
      <c r="C31" s="114"/>
      <c r="D31" s="114"/>
      <c r="E31" s="54">
        <f>(B31+C31+D31)/3</f>
        <v>0</v>
      </c>
      <c r="F31" s="164" t="s">
        <v>39</v>
      </c>
      <c r="G31" s="164"/>
      <c r="H31" s="164"/>
      <c r="I31" s="165"/>
    </row>
    <row r="32" spans="1:9" ht="12.75">
      <c r="A32" s="29" t="s">
        <v>20</v>
      </c>
      <c r="B32" s="120"/>
      <c r="C32" s="18" t="e">
        <f>(C31-B31)/-B31</f>
        <v>#DIV/0!</v>
      </c>
      <c r="D32" s="18" t="e">
        <f>(D31-C31)/C31</f>
        <v>#DIV/0!</v>
      </c>
      <c r="E32" s="54" t="e">
        <f>(B32+C32+D32)/3</f>
        <v>#DIV/0!</v>
      </c>
      <c r="F32" s="147" t="s">
        <v>40</v>
      </c>
      <c r="G32" s="147"/>
      <c r="H32" s="147"/>
      <c r="I32" s="148"/>
    </row>
    <row r="33" spans="1:9" ht="12" customHeight="1">
      <c r="A33" s="188" t="s">
        <v>66</v>
      </c>
      <c r="B33" s="189"/>
      <c r="C33" s="189"/>
      <c r="D33" s="189"/>
      <c r="E33" s="190"/>
      <c r="F33" s="124"/>
      <c r="G33" s="43" t="e">
        <f>365/(C9/((C48+B48)/2))</f>
        <v>#DIV/0!</v>
      </c>
      <c r="H33" s="43" t="e">
        <f>365/(D9/((D48+C48)/2))</f>
        <v>#DIV/0!</v>
      </c>
      <c r="I33" s="38" t="e">
        <f>(F33+G33+H33)/3</f>
        <v>#DIV/0!</v>
      </c>
    </row>
    <row r="34" spans="1:9" ht="12" customHeight="1">
      <c r="A34" s="71" t="s">
        <v>1</v>
      </c>
      <c r="B34" s="95">
        <f>B28-B31</f>
        <v>0</v>
      </c>
      <c r="C34" s="95">
        <f>C28-C31</f>
        <v>0</v>
      </c>
      <c r="D34" s="95">
        <f>D28-D31</f>
        <v>0</v>
      </c>
      <c r="E34" s="94">
        <f>(B34+C34+D34)/3</f>
        <v>0</v>
      </c>
      <c r="F34" s="163" t="s">
        <v>41</v>
      </c>
      <c r="G34" s="163"/>
      <c r="H34" s="163"/>
      <c r="I34" s="138"/>
    </row>
    <row r="35" spans="1:9" ht="12" customHeight="1" thickBot="1">
      <c r="A35" s="74" t="s">
        <v>20</v>
      </c>
      <c r="B35" s="135"/>
      <c r="C35" s="75" t="e">
        <f>(C34-B34)/-B34</f>
        <v>#DIV/0!</v>
      </c>
      <c r="D35" s="75" t="e">
        <f>(D34-C34)/C34</f>
        <v>#DIV/0!</v>
      </c>
      <c r="E35" s="92" t="e">
        <f>(B35+C35+D35)/3</f>
        <v>#DIV/0!</v>
      </c>
      <c r="F35" s="125"/>
      <c r="G35" s="44" t="e">
        <f>365/(C6/((C51+B51)/2))</f>
        <v>#DIV/0!</v>
      </c>
      <c r="H35" s="44" t="e">
        <f>365/(D6/((D51+C51)/2))</f>
        <v>#DIV/0!</v>
      </c>
      <c r="I35" s="38" t="e">
        <f>(F35+G35+H35)/3</f>
        <v>#DIV/0!</v>
      </c>
    </row>
    <row r="36" spans="1:9" ht="10.5" customHeight="1" thickTop="1">
      <c r="A36" s="191" t="s">
        <v>4</v>
      </c>
      <c r="B36" s="192"/>
      <c r="C36" s="192"/>
      <c r="D36" s="192"/>
      <c r="E36" s="193"/>
      <c r="F36" s="139" t="s">
        <v>42</v>
      </c>
      <c r="G36" s="139"/>
      <c r="H36" s="139"/>
      <c r="I36" s="140"/>
    </row>
    <row r="37" spans="1:9" ht="13.5" thickBot="1">
      <c r="A37" s="76" t="s">
        <v>1</v>
      </c>
      <c r="B37" s="77">
        <f>B40+B43+B45</f>
        <v>0</v>
      </c>
      <c r="C37" s="77">
        <f>C40+C43+C45</f>
        <v>0</v>
      </c>
      <c r="D37" s="77">
        <f>D40+D43+D45</f>
        <v>0</v>
      </c>
      <c r="E37" s="78">
        <f>(B37+C37+D37)/3</f>
        <v>0</v>
      </c>
      <c r="F37" s="126"/>
      <c r="G37" s="45" t="e">
        <f>365/(C9/((C84+B84)/2))</f>
        <v>#DIV/0!</v>
      </c>
      <c r="H37" s="45" t="e">
        <f>365/(D9/((D84+C84)/2))</f>
        <v>#DIV/0!</v>
      </c>
      <c r="I37" s="46" t="e">
        <f>(F37+G37+H37)/3</f>
        <v>#DIV/0!</v>
      </c>
    </row>
    <row r="38" spans="1:9" ht="12.75">
      <c r="A38" s="79" t="s">
        <v>2</v>
      </c>
      <c r="B38" s="80"/>
      <c r="C38" s="80" t="e">
        <f>(C37-B37)/B37</f>
        <v>#DIV/0!</v>
      </c>
      <c r="D38" s="80" t="e">
        <f>(D37-C37)/C37</f>
        <v>#DIV/0!</v>
      </c>
      <c r="E38" s="78" t="e">
        <f>(B38+C38+D38)/3</f>
        <v>#DIV/0!</v>
      </c>
      <c r="F38" s="128"/>
      <c r="G38" s="128"/>
      <c r="H38" s="128"/>
      <c r="I38" s="129"/>
    </row>
    <row r="39" spans="1:9" ht="13.5" customHeight="1">
      <c r="A39" s="146" t="s">
        <v>6</v>
      </c>
      <c r="B39" s="147"/>
      <c r="C39" s="147"/>
      <c r="D39" s="147"/>
      <c r="E39" s="148"/>
      <c r="F39" s="171" t="s">
        <v>53</v>
      </c>
      <c r="G39" s="171"/>
      <c r="H39" s="171"/>
      <c r="I39" s="172"/>
    </row>
    <row r="40" spans="1:9" ht="11.25" customHeight="1" thickBot="1">
      <c r="A40" s="27" t="s">
        <v>1</v>
      </c>
      <c r="B40" s="116"/>
      <c r="C40" s="116"/>
      <c r="D40" s="116"/>
      <c r="E40" s="57">
        <f>(B40+C40+D40)/3</f>
        <v>0</v>
      </c>
      <c r="F40" s="68" t="e">
        <f>(B45-B48)/B75</f>
        <v>#DIV/0!</v>
      </c>
      <c r="G40" s="68" t="e">
        <f>(C45-C48)/C75</f>
        <v>#DIV/0!</v>
      </c>
      <c r="H40" s="68" t="e">
        <f>(D45-D48)/D75</f>
        <v>#DIV/0!</v>
      </c>
      <c r="I40" s="46" t="e">
        <f>(F40+G40+H40)/3</f>
        <v>#DIV/0!</v>
      </c>
    </row>
    <row r="41" spans="1:9" ht="12.75">
      <c r="A41" s="31" t="s">
        <v>2</v>
      </c>
      <c r="B41" s="119"/>
      <c r="C41" s="17" t="e">
        <f>(C40-B40)/B40</f>
        <v>#DIV/0!</v>
      </c>
      <c r="D41" s="17" t="e">
        <f>(D40-C40)/C40</f>
        <v>#DIV/0!</v>
      </c>
      <c r="E41" s="9" t="e">
        <f>(B41+C41+D41)/3</f>
        <v>#DIV/0!</v>
      </c>
      <c r="F41" s="19"/>
      <c r="G41" s="44"/>
      <c r="H41" s="19"/>
      <c r="I41" s="19"/>
    </row>
    <row r="42" spans="1:11" ht="11.25" customHeight="1">
      <c r="A42" s="149" t="s">
        <v>32</v>
      </c>
      <c r="B42" s="150"/>
      <c r="C42" s="150"/>
      <c r="D42" s="150"/>
      <c r="E42" s="151"/>
      <c r="F42" s="19"/>
      <c r="G42" s="19"/>
      <c r="H42" s="19"/>
      <c r="I42" s="19"/>
      <c r="J42" s="3"/>
      <c r="K42" s="3"/>
    </row>
    <row r="43" spans="1:11" ht="11.25" customHeight="1">
      <c r="A43" s="32" t="s">
        <v>1</v>
      </c>
      <c r="B43" s="121"/>
      <c r="C43" s="121"/>
      <c r="D43" s="121"/>
      <c r="E43" s="9">
        <f>(B43+C43+D43)/3</f>
        <v>0</v>
      </c>
      <c r="F43" s="7"/>
      <c r="G43" s="7"/>
      <c r="H43" s="7"/>
      <c r="I43" s="7"/>
      <c r="J43" s="3"/>
      <c r="K43" s="3"/>
    </row>
    <row r="44" spans="1:11" ht="12.75">
      <c r="A44" s="194" t="s">
        <v>7</v>
      </c>
      <c r="B44" s="195"/>
      <c r="C44" s="195"/>
      <c r="D44" s="195"/>
      <c r="E44" s="196"/>
      <c r="F44" s="7"/>
      <c r="G44" s="7"/>
      <c r="H44" s="7"/>
      <c r="I44" s="7"/>
      <c r="J44" s="3"/>
      <c r="K44" s="3"/>
    </row>
    <row r="45" spans="1:9" ht="12.75">
      <c r="A45" s="81" t="s">
        <v>1</v>
      </c>
      <c r="B45" s="82">
        <f>B48+B54+B57</f>
        <v>0</v>
      </c>
      <c r="C45" s="82">
        <f>C48+C54+C57</f>
        <v>0</v>
      </c>
      <c r="D45" s="82">
        <f>D48+D54+D57</f>
        <v>0</v>
      </c>
      <c r="E45" s="83">
        <f>(B45+C45+D45)/3</f>
        <v>0</v>
      </c>
      <c r="F45" s="7"/>
      <c r="G45" s="7"/>
      <c r="H45" s="7"/>
      <c r="I45" s="7"/>
    </row>
    <row r="46" spans="1:9" ht="12.75">
      <c r="A46" s="79" t="s">
        <v>2</v>
      </c>
      <c r="B46" s="80"/>
      <c r="C46" s="80" t="e">
        <f>(C45-B45)/B45</f>
        <v>#DIV/0!</v>
      </c>
      <c r="D46" s="80" t="e">
        <f>(D45-C45)/C45</f>
        <v>#DIV/0!</v>
      </c>
      <c r="E46" s="90" t="e">
        <f>(B46+C46+D46)/3</f>
        <v>#DIV/0!</v>
      </c>
      <c r="F46" s="7"/>
      <c r="G46" s="7"/>
      <c r="H46" s="7"/>
      <c r="I46" s="7"/>
    </row>
    <row r="47" spans="1:9" ht="24" customHeight="1">
      <c r="A47" s="146" t="s">
        <v>12</v>
      </c>
      <c r="B47" s="147"/>
      <c r="C47" s="147"/>
      <c r="D47" s="147"/>
      <c r="E47" s="148"/>
      <c r="F47" s="7"/>
      <c r="G47" s="7"/>
      <c r="H47" s="7"/>
      <c r="I47" s="7"/>
    </row>
    <row r="48" spans="1:9" ht="12.75">
      <c r="A48" s="27" t="s">
        <v>1</v>
      </c>
      <c r="B48" s="116"/>
      <c r="C48" s="116"/>
      <c r="D48" s="116"/>
      <c r="E48" s="55">
        <f>(B48+C48+D48)/3</f>
        <v>0</v>
      </c>
      <c r="F48" s="7"/>
      <c r="G48" s="7"/>
      <c r="H48" s="7"/>
      <c r="I48" s="7"/>
    </row>
    <row r="49" spans="1:9" ht="11.25" customHeight="1">
      <c r="A49" s="31" t="s">
        <v>2</v>
      </c>
      <c r="B49" s="117"/>
      <c r="C49" s="17" t="e">
        <f>(C48-B48)/B48</f>
        <v>#DIV/0!</v>
      </c>
      <c r="D49" s="17" t="e">
        <f>(D48-C48)/C48</f>
        <v>#DIV/0!</v>
      </c>
      <c r="E49" s="55" t="e">
        <f>(B49+C49+D49)/3</f>
        <v>#DIV/0!</v>
      </c>
      <c r="F49" s="7"/>
      <c r="G49" s="7"/>
      <c r="H49" s="7"/>
      <c r="I49" s="7"/>
    </row>
    <row r="50" spans="1:9" ht="24" customHeight="1">
      <c r="A50" s="149" t="s">
        <v>24</v>
      </c>
      <c r="B50" s="150"/>
      <c r="C50" s="150"/>
      <c r="D50" s="150"/>
      <c r="E50" s="151"/>
      <c r="F50" s="7"/>
      <c r="G50" s="7"/>
      <c r="H50" s="7"/>
      <c r="I50" s="7"/>
    </row>
    <row r="51" spans="1:9" ht="12" customHeight="1">
      <c r="A51" s="27" t="s">
        <v>1</v>
      </c>
      <c r="B51" s="121"/>
      <c r="C51" s="121"/>
      <c r="D51" s="121"/>
      <c r="E51" s="9">
        <f>(B51+C51+D51)/3</f>
        <v>0</v>
      </c>
      <c r="F51" s="7"/>
      <c r="G51" s="7"/>
      <c r="H51" s="7"/>
      <c r="I51" s="7"/>
    </row>
    <row r="52" spans="1:9" ht="12" customHeight="1">
      <c r="A52" s="27"/>
      <c r="B52" s="121"/>
      <c r="C52" s="17" t="e">
        <f>(C51-B51)/B51</f>
        <v>#DIV/0!</v>
      </c>
      <c r="D52" s="17" t="e">
        <f>(D51-C51)/C51</f>
        <v>#DIV/0!</v>
      </c>
      <c r="E52" s="55" t="e">
        <f>(B52+C52+D52)/3</f>
        <v>#DIV/0!</v>
      </c>
      <c r="F52" s="7"/>
      <c r="G52" s="7"/>
      <c r="H52" s="7"/>
      <c r="I52" s="7"/>
    </row>
    <row r="53" spans="1:9" ht="12.75">
      <c r="A53" s="146" t="s">
        <v>67</v>
      </c>
      <c r="B53" s="147"/>
      <c r="C53" s="147"/>
      <c r="D53" s="147"/>
      <c r="E53" s="148"/>
      <c r="F53" s="7"/>
      <c r="G53" s="7"/>
      <c r="H53" s="7"/>
      <c r="I53" s="7"/>
    </row>
    <row r="54" spans="1:9" ht="12" customHeight="1">
      <c r="A54" s="27" t="s">
        <v>1</v>
      </c>
      <c r="B54" s="116"/>
      <c r="C54" s="116"/>
      <c r="D54" s="116"/>
      <c r="E54" s="55">
        <f>(B54+C54+D54)/3</f>
        <v>0</v>
      </c>
      <c r="F54" s="7"/>
      <c r="G54" s="7"/>
      <c r="H54" s="7"/>
      <c r="I54" s="7"/>
    </row>
    <row r="55" spans="1:9" ht="12.75">
      <c r="A55" s="31" t="s">
        <v>2</v>
      </c>
      <c r="B55" s="117"/>
      <c r="C55" s="17" t="e">
        <f>(C54-B54)/B54</f>
        <v>#DIV/0!</v>
      </c>
      <c r="D55" s="17" t="e">
        <f>(D54-C54)/C54</f>
        <v>#DIV/0!</v>
      </c>
      <c r="E55" s="55" t="e">
        <f>(B55+C55+D55)/3</f>
        <v>#DIV/0!</v>
      </c>
      <c r="F55" s="7"/>
      <c r="G55" s="7"/>
      <c r="H55" s="7"/>
      <c r="I55" s="7"/>
    </row>
    <row r="56" spans="1:9" ht="12.75">
      <c r="A56" s="146" t="s">
        <v>31</v>
      </c>
      <c r="B56" s="147"/>
      <c r="C56" s="147"/>
      <c r="D56" s="147"/>
      <c r="E56" s="148"/>
      <c r="F56" s="7"/>
      <c r="G56" s="7"/>
      <c r="H56" s="7"/>
      <c r="I56" s="7"/>
    </row>
    <row r="57" spans="1:9" ht="12.75">
      <c r="A57" s="27" t="s">
        <v>1</v>
      </c>
      <c r="B57" s="116"/>
      <c r="C57" s="116"/>
      <c r="D57" s="116"/>
      <c r="E57" s="55">
        <f>(B57+C57+D57)/3</f>
        <v>0</v>
      </c>
      <c r="F57" s="7"/>
      <c r="G57" s="7"/>
      <c r="H57" s="7"/>
      <c r="I57" s="7"/>
    </row>
    <row r="58" spans="1:9" ht="13.5" thickBot="1">
      <c r="A58" s="84" t="s">
        <v>2</v>
      </c>
      <c r="B58" s="136"/>
      <c r="C58" s="85" t="e">
        <f>(C57-B57)/B57</f>
        <v>#DIV/0!</v>
      </c>
      <c r="D58" s="85" t="e">
        <f>(D57-C57)/C57</f>
        <v>#DIV/0!</v>
      </c>
      <c r="E58" s="89" t="e">
        <f>(B58+C58+D58)/3</f>
        <v>#DIV/0!</v>
      </c>
      <c r="F58" s="7"/>
      <c r="G58" s="7"/>
      <c r="H58" s="7"/>
      <c r="I58" s="7"/>
    </row>
    <row r="59" spans="1:9" ht="13.5" thickTop="1">
      <c r="A59" s="185" t="s">
        <v>3</v>
      </c>
      <c r="B59" s="186"/>
      <c r="C59" s="186"/>
      <c r="D59" s="186"/>
      <c r="E59" s="187"/>
      <c r="F59" s="7"/>
      <c r="G59" s="7"/>
      <c r="H59" s="7"/>
      <c r="I59" s="7"/>
    </row>
    <row r="60" spans="1:9" ht="12.75">
      <c r="A60" s="32" t="s">
        <v>1</v>
      </c>
      <c r="B60" s="122"/>
      <c r="C60" s="122"/>
      <c r="D60" s="122"/>
      <c r="E60" s="86">
        <f>(B60+C60+D60)/3</f>
        <v>0</v>
      </c>
      <c r="F60" s="7"/>
      <c r="G60" s="7"/>
      <c r="H60" s="7"/>
      <c r="I60" s="7"/>
    </row>
    <row r="61" spans="1:9" ht="15.75" customHeight="1" thickBot="1">
      <c r="A61" s="84" t="s">
        <v>2</v>
      </c>
      <c r="B61" s="136"/>
      <c r="C61" s="85" t="e">
        <f>(C60-B60)/B60</f>
        <v>#DIV/0!</v>
      </c>
      <c r="D61" s="85" t="e">
        <f>(D60-C60)/C60</f>
        <v>#DIV/0!</v>
      </c>
      <c r="E61" s="87" t="e">
        <f>(B61+C61+D61)/3</f>
        <v>#DIV/0!</v>
      </c>
      <c r="F61" s="7"/>
      <c r="G61" s="7"/>
      <c r="H61" s="7"/>
      <c r="I61" s="7"/>
    </row>
    <row r="62" spans="1:9" ht="13.5" thickTop="1">
      <c r="A62" s="183" t="s">
        <v>5</v>
      </c>
      <c r="B62" s="184"/>
      <c r="C62" s="184"/>
      <c r="D62" s="184"/>
      <c r="E62" s="179"/>
      <c r="F62" s="7"/>
      <c r="G62" s="7"/>
      <c r="H62" s="7"/>
      <c r="I62" s="7"/>
    </row>
    <row r="63" spans="1:9" ht="12.75">
      <c r="A63" s="47" t="s">
        <v>1</v>
      </c>
      <c r="B63" s="48">
        <f>B66+B75+B90</f>
        <v>0</v>
      </c>
      <c r="C63" s="48">
        <f>C66+C75+C90</f>
        <v>0</v>
      </c>
      <c r="D63" s="48">
        <f>D66+D75+D90</f>
        <v>0</v>
      </c>
      <c r="E63" s="53">
        <f>(B63+C63+D63)/3</f>
        <v>0</v>
      </c>
      <c r="F63" s="7"/>
      <c r="G63" s="7"/>
      <c r="H63" s="7"/>
      <c r="I63" s="7"/>
    </row>
    <row r="64" spans="1:9" ht="11.25" customHeight="1">
      <c r="A64" s="31" t="s">
        <v>2</v>
      </c>
      <c r="B64" s="117"/>
      <c r="C64" s="17" t="e">
        <f>(C63-B63)/B63</f>
        <v>#DIV/0!</v>
      </c>
      <c r="D64" s="17" t="e">
        <f>(D63-C63)/C63</f>
        <v>#DIV/0!</v>
      </c>
      <c r="E64" s="53" t="e">
        <f>(B64+C64+D64)/3</f>
        <v>#DIV/0!</v>
      </c>
      <c r="F64" s="7"/>
      <c r="G64" s="7"/>
      <c r="H64" s="7"/>
      <c r="I64" s="7"/>
    </row>
    <row r="65" spans="1:9" ht="12.75">
      <c r="A65" s="173" t="s">
        <v>47</v>
      </c>
      <c r="B65" s="174"/>
      <c r="C65" s="174"/>
      <c r="D65" s="174"/>
      <c r="E65" s="175"/>
      <c r="F65" s="7"/>
      <c r="G65" s="7"/>
      <c r="H65" s="7"/>
      <c r="I65" s="7"/>
    </row>
    <row r="66" spans="1:9" ht="12.75" customHeight="1">
      <c r="A66" s="8" t="s">
        <v>1</v>
      </c>
      <c r="B66" s="21">
        <f>B69+B72</f>
        <v>0</v>
      </c>
      <c r="C66" s="21">
        <f>C69+C72</f>
        <v>0</v>
      </c>
      <c r="D66" s="21">
        <f>D69+D72</f>
        <v>0</v>
      </c>
      <c r="E66" s="58">
        <f>(B66+C66+D66)/3</f>
        <v>0</v>
      </c>
      <c r="F66" s="7"/>
      <c r="G66" s="7"/>
      <c r="H66" s="7"/>
      <c r="I66" s="7"/>
    </row>
    <row r="67" spans="1:9" ht="12.75">
      <c r="A67" s="31" t="s">
        <v>2</v>
      </c>
      <c r="B67" s="117"/>
      <c r="C67" s="17" t="e">
        <f>(C66-B66)/B66</f>
        <v>#DIV/0!</v>
      </c>
      <c r="D67" s="17" t="e">
        <f>(D66-C66)/C66</f>
        <v>#DIV/0!</v>
      </c>
      <c r="E67" s="58" t="e">
        <f>(B67+C67+D67)/3</f>
        <v>#DIV/0!</v>
      </c>
      <c r="F67" s="7"/>
      <c r="G67" s="7"/>
      <c r="H67" s="7"/>
      <c r="I67" s="7"/>
    </row>
    <row r="68" spans="1:9" ht="12.75">
      <c r="A68" s="173" t="s">
        <v>27</v>
      </c>
      <c r="B68" s="174"/>
      <c r="C68" s="174"/>
      <c r="D68" s="174"/>
      <c r="E68" s="175"/>
      <c r="F68" s="7"/>
      <c r="G68" s="7"/>
      <c r="H68" s="7"/>
      <c r="I68" s="7"/>
    </row>
    <row r="69" spans="1:9" ht="12.75">
      <c r="A69" s="27" t="s">
        <v>1</v>
      </c>
      <c r="B69" s="112"/>
      <c r="C69" s="112"/>
      <c r="D69" s="112"/>
      <c r="E69" s="58">
        <f>(B69+C69+D69)/3</f>
        <v>0</v>
      </c>
      <c r="F69" s="7"/>
      <c r="G69" s="7"/>
      <c r="H69" s="7"/>
      <c r="I69" s="7"/>
    </row>
    <row r="70" spans="1:9" ht="12.75">
      <c r="A70" s="31" t="s">
        <v>2</v>
      </c>
      <c r="B70" s="117"/>
      <c r="C70" s="17" t="e">
        <f>(C69-B69)/B69</f>
        <v>#DIV/0!</v>
      </c>
      <c r="D70" s="17" t="e">
        <f>(D69-C69)/C69</f>
        <v>#DIV/0!</v>
      </c>
      <c r="E70" s="58" t="e">
        <f>(B70+C70+D70)/3</f>
        <v>#DIV/0!</v>
      </c>
      <c r="F70" s="7"/>
      <c r="G70" s="7"/>
      <c r="H70" s="7"/>
      <c r="I70" s="7"/>
    </row>
    <row r="71" spans="1:9" ht="12.75">
      <c r="A71" s="173" t="s">
        <v>8</v>
      </c>
      <c r="B71" s="174"/>
      <c r="C71" s="174"/>
      <c r="D71" s="174"/>
      <c r="E71" s="175"/>
      <c r="F71" s="7"/>
      <c r="G71" s="7"/>
      <c r="H71" s="7"/>
      <c r="I71" s="7"/>
    </row>
    <row r="72" spans="1:9" ht="12.75">
      <c r="A72" s="27" t="s">
        <v>1</v>
      </c>
      <c r="B72" s="118"/>
      <c r="C72" s="118"/>
      <c r="D72" s="118"/>
      <c r="E72" s="58">
        <f>(B72+C72+D72)/3</f>
        <v>0</v>
      </c>
      <c r="F72" s="7"/>
      <c r="G72" s="7"/>
      <c r="H72" s="7"/>
      <c r="I72" s="7"/>
    </row>
    <row r="73" spans="1:9" ht="11.25" customHeight="1">
      <c r="A73" s="31" t="s">
        <v>2</v>
      </c>
      <c r="B73" s="117"/>
      <c r="C73" s="17" t="e">
        <f>(C72-B72)/B72</f>
        <v>#DIV/0!</v>
      </c>
      <c r="D73" s="17" t="e">
        <f>(D72-C72)/C72</f>
        <v>#DIV/0!</v>
      </c>
      <c r="E73" s="58" t="e">
        <f>(B73+C73+D73)/3</f>
        <v>#DIV/0!</v>
      </c>
      <c r="F73" s="7"/>
      <c r="G73" s="7"/>
      <c r="H73" s="7"/>
      <c r="I73" s="7"/>
    </row>
    <row r="74" spans="1:9" ht="12.75">
      <c r="A74" s="173" t="s">
        <v>48</v>
      </c>
      <c r="B74" s="174"/>
      <c r="C74" s="174"/>
      <c r="D74" s="174"/>
      <c r="E74" s="175"/>
      <c r="F74" s="7"/>
      <c r="G74" s="7"/>
      <c r="H74" s="7"/>
      <c r="I74" s="7"/>
    </row>
    <row r="75" spans="1:9" ht="12.75">
      <c r="A75" s="8" t="s">
        <v>1</v>
      </c>
      <c r="B75" s="21">
        <f>B78+B81+B84+B87</f>
        <v>0</v>
      </c>
      <c r="C75" s="21">
        <f>C78+C81+C84+C87</f>
        <v>0</v>
      </c>
      <c r="D75" s="21">
        <f>D78+D81+D84+D87</f>
        <v>0</v>
      </c>
      <c r="E75" s="58">
        <f>(B75+C75+D75)/3</f>
        <v>0</v>
      </c>
      <c r="F75" s="7"/>
      <c r="G75" s="7"/>
      <c r="H75" s="7"/>
      <c r="I75" s="7"/>
    </row>
    <row r="76" spans="1:9" ht="9.75" customHeight="1">
      <c r="A76" s="31" t="s">
        <v>2</v>
      </c>
      <c r="B76" s="117"/>
      <c r="C76" s="17" t="e">
        <f>(C75-B75)/B75</f>
        <v>#DIV/0!</v>
      </c>
      <c r="D76" s="17" t="e">
        <f>(D75-C75)/C75</f>
        <v>#DIV/0!</v>
      </c>
      <c r="E76" s="58" t="e">
        <f>(B76+C76+D76)/3</f>
        <v>#DIV/0!</v>
      </c>
      <c r="F76" s="7"/>
      <c r="G76" s="7"/>
      <c r="H76" s="7"/>
      <c r="I76" s="7"/>
    </row>
    <row r="77" spans="1:9" ht="12.75">
      <c r="A77" s="173" t="s">
        <v>11</v>
      </c>
      <c r="B77" s="174"/>
      <c r="C77" s="174"/>
      <c r="D77" s="174"/>
      <c r="E77" s="175"/>
      <c r="F77" s="7"/>
      <c r="G77" s="7"/>
      <c r="H77" s="7"/>
      <c r="I77" s="7"/>
    </row>
    <row r="78" spans="1:9" ht="12.75">
      <c r="A78" s="27" t="s">
        <v>1</v>
      </c>
      <c r="B78" s="112"/>
      <c r="C78" s="112"/>
      <c r="D78" s="112"/>
      <c r="E78" s="59">
        <f>(B78+C78+D78)/3</f>
        <v>0</v>
      </c>
      <c r="F78" s="7"/>
      <c r="G78" s="7"/>
      <c r="H78" s="7"/>
      <c r="I78" s="7"/>
    </row>
    <row r="79" spans="1:9" ht="12.75" customHeight="1">
      <c r="A79" s="31" t="s">
        <v>2</v>
      </c>
      <c r="B79" s="117"/>
      <c r="C79" s="17" t="e">
        <f>(C78-B78)/B78</f>
        <v>#DIV/0!</v>
      </c>
      <c r="D79" s="17" t="e">
        <f>(D78-C78)/C78</f>
        <v>#DIV/0!</v>
      </c>
      <c r="E79" s="59" t="e">
        <f>(B79+C79+D79)/3</f>
        <v>#DIV/0!</v>
      </c>
      <c r="F79" s="7"/>
      <c r="G79" s="7"/>
      <c r="H79" s="7"/>
      <c r="I79" s="7"/>
    </row>
    <row r="80" spans="1:9" ht="12.75">
      <c r="A80" s="173" t="s">
        <v>10</v>
      </c>
      <c r="B80" s="174"/>
      <c r="C80" s="174"/>
      <c r="D80" s="174"/>
      <c r="E80" s="175"/>
      <c r="F80" s="7"/>
      <c r="G80" s="7"/>
      <c r="H80" s="7"/>
      <c r="I80" s="7"/>
    </row>
    <row r="81" spans="1:9" ht="12.75">
      <c r="A81" s="27" t="s">
        <v>1</v>
      </c>
      <c r="B81" s="112"/>
      <c r="C81" s="112"/>
      <c r="D81" s="112"/>
      <c r="E81" s="59">
        <f>(B81+C81+D81)/3</f>
        <v>0</v>
      </c>
      <c r="F81" s="7"/>
      <c r="G81" s="7"/>
      <c r="H81" s="7"/>
      <c r="I81" s="7"/>
    </row>
    <row r="82" spans="1:9" ht="12.75">
      <c r="A82" s="31" t="s">
        <v>2</v>
      </c>
      <c r="B82" s="117"/>
      <c r="C82" s="17" t="e">
        <f>(C81-B81)/B81</f>
        <v>#DIV/0!</v>
      </c>
      <c r="D82" s="17" t="e">
        <f>(D81-C81)/C81</f>
        <v>#DIV/0!</v>
      </c>
      <c r="E82" s="59" t="e">
        <f>(B82+C82+D82)/3</f>
        <v>#DIV/0!</v>
      </c>
      <c r="F82" s="7"/>
      <c r="G82" s="7"/>
      <c r="H82" s="7"/>
      <c r="I82" s="7"/>
    </row>
    <row r="83" spans="1:9" ht="12.75">
      <c r="A83" s="173" t="s">
        <v>28</v>
      </c>
      <c r="B83" s="174"/>
      <c r="C83" s="174"/>
      <c r="D83" s="174"/>
      <c r="E83" s="175"/>
      <c r="F83" s="7"/>
      <c r="G83" s="7"/>
      <c r="H83" s="7"/>
      <c r="I83" s="7"/>
    </row>
    <row r="84" spans="1:9" ht="12.75">
      <c r="A84" s="27" t="s">
        <v>1</v>
      </c>
      <c r="B84" s="112"/>
      <c r="C84" s="112"/>
      <c r="D84" s="112"/>
      <c r="E84" s="59">
        <f>(B84+C84+D84)/3</f>
        <v>0</v>
      </c>
      <c r="F84" s="7"/>
      <c r="G84" s="7"/>
      <c r="H84" s="7"/>
      <c r="I84" s="7"/>
    </row>
    <row r="85" spans="1:9" ht="12.75">
      <c r="A85" s="31" t="s">
        <v>2</v>
      </c>
      <c r="B85" s="117"/>
      <c r="C85" s="17" t="e">
        <f>(C84-B84)/B84</f>
        <v>#DIV/0!</v>
      </c>
      <c r="D85" s="17" t="e">
        <f>(D84-C84)/C84</f>
        <v>#DIV/0!</v>
      </c>
      <c r="E85" s="59" t="e">
        <f>(B85+C85+D85)/3</f>
        <v>#DIV/0!</v>
      </c>
      <c r="F85" s="7"/>
      <c r="G85" s="7"/>
      <c r="H85" s="7"/>
      <c r="I85" s="7"/>
    </row>
    <row r="86" spans="1:5" ht="12.75">
      <c r="A86" s="173" t="s">
        <v>9</v>
      </c>
      <c r="B86" s="174"/>
      <c r="C86" s="174"/>
      <c r="D86" s="174"/>
      <c r="E86" s="175"/>
    </row>
    <row r="87" spans="1:5" ht="12.75">
      <c r="A87" s="27" t="s">
        <v>1</v>
      </c>
      <c r="B87" s="112"/>
      <c r="C87" s="112"/>
      <c r="D87" s="112"/>
      <c r="E87" s="59">
        <f>(B87+C87+D87)/3</f>
        <v>0</v>
      </c>
    </row>
    <row r="88" spans="1:5" ht="12.75">
      <c r="A88" s="31" t="s">
        <v>2</v>
      </c>
      <c r="B88" s="117"/>
      <c r="C88" s="17" t="e">
        <f>(C87-B87)/B87</f>
        <v>#DIV/0!</v>
      </c>
      <c r="D88" s="17" t="e">
        <f>(D87-C87)/C87</f>
        <v>#DIV/0!</v>
      </c>
      <c r="E88" s="88" t="e">
        <f>(B88+C88+D88)/3</f>
        <v>#DIV/0!</v>
      </c>
    </row>
    <row r="89" spans="1:5" ht="12.75">
      <c r="A89" s="166" t="s">
        <v>45</v>
      </c>
      <c r="B89" s="152"/>
      <c r="C89" s="152"/>
      <c r="D89" s="152"/>
      <c r="E89" s="211"/>
    </row>
    <row r="90" spans="1:5" ht="13.5" thickBot="1">
      <c r="A90" s="34" t="s">
        <v>1</v>
      </c>
      <c r="B90" s="123"/>
      <c r="C90" s="123"/>
      <c r="D90" s="123"/>
      <c r="E90" s="60">
        <f>(B90+C90+D90)/3</f>
        <v>0</v>
      </c>
    </row>
  </sheetData>
  <sheetProtection password="DC3A" sheet="1" objects="1" scenarios="1" selectLockedCells="1"/>
  <mergeCells count="48">
    <mergeCell ref="A80:E80"/>
    <mergeCell ref="A83:E83"/>
    <mergeCell ref="A86:E86"/>
    <mergeCell ref="A89:E89"/>
    <mergeCell ref="A68:E68"/>
    <mergeCell ref="A71:E71"/>
    <mergeCell ref="A74:E74"/>
    <mergeCell ref="A77:E77"/>
    <mergeCell ref="A4:E5"/>
    <mergeCell ref="F4:I4"/>
    <mergeCell ref="F5:I5"/>
    <mergeCell ref="F7:I7"/>
    <mergeCell ref="A8:E8"/>
    <mergeCell ref="F9:I9"/>
    <mergeCell ref="A19:E19"/>
    <mergeCell ref="F11:I11"/>
    <mergeCell ref="F13:I13"/>
    <mergeCell ref="F15:I15"/>
    <mergeCell ref="F16:I16"/>
    <mergeCell ref="F18:I18"/>
    <mergeCell ref="A11:E11"/>
    <mergeCell ref="A14:E14"/>
    <mergeCell ref="A22:E22"/>
    <mergeCell ref="A30:E30"/>
    <mergeCell ref="A44:E44"/>
    <mergeCell ref="F31:I31"/>
    <mergeCell ref="F32:I32"/>
    <mergeCell ref="F26:I26"/>
    <mergeCell ref="F27:I27"/>
    <mergeCell ref="F39:I39"/>
    <mergeCell ref="A42:E42"/>
    <mergeCell ref="A27:E27"/>
    <mergeCell ref="A33:E33"/>
    <mergeCell ref="A50:E50"/>
    <mergeCell ref="F20:I20"/>
    <mergeCell ref="A36:E36"/>
    <mergeCell ref="F22:I22"/>
    <mergeCell ref="F29:I29"/>
    <mergeCell ref="A47:E47"/>
    <mergeCell ref="F34:I34"/>
    <mergeCell ref="F36:I36"/>
    <mergeCell ref="F24:I24"/>
    <mergeCell ref="A39:E39"/>
    <mergeCell ref="A59:E59"/>
    <mergeCell ref="A62:E62"/>
    <mergeCell ref="A65:E65"/>
    <mergeCell ref="A53:E53"/>
    <mergeCell ref="A56:E56"/>
  </mergeCells>
  <printOptions/>
  <pageMargins left="0.17" right="0.16" top="0.17" bottom="0.21" header="0.17" footer="0.1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N</dc:creator>
  <cp:keywords/>
  <dc:description/>
  <cp:lastModifiedBy>dimitris</cp:lastModifiedBy>
  <cp:lastPrinted>2009-04-24T07:49:29Z</cp:lastPrinted>
  <dcterms:created xsi:type="dcterms:W3CDTF">2006-09-16T17:30:25Z</dcterms:created>
  <dcterms:modified xsi:type="dcterms:W3CDTF">2009-04-28T09:19:14Z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-1559673971</vt:i4>
  </property>
  <property fmtid="{D5CDD505-2E9C-101B-9397-08002B2CF9AE}" pid="4" name="_EmailSubje">
    <vt:lpwstr>SOS_Καταχώρηση στο Portal_New</vt:lpwstr>
  </property>
  <property fmtid="{D5CDD505-2E9C-101B-9397-08002B2CF9AE}" pid="5" name="_AuthorEma">
    <vt:lpwstr>sdrenia@keta.gr</vt:lpwstr>
  </property>
  <property fmtid="{D5CDD505-2E9C-101B-9397-08002B2CF9AE}" pid="6" name="_AuthorEmailDisplayNa">
    <vt:lpwstr>SDRENIA Sofia</vt:lpwstr>
  </property>
</Properties>
</file>